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filterPrivacy="1"/>
  <xr:revisionPtr revIDLastSave="0" documentId="13_ncr:1_{D5406D62-4FC6-49EA-9EAA-A2B47B33B5AE}" xr6:coauthVersionLast="36" xr6:coauthVersionMax="36" xr10:uidLastSave="{00000000-0000-0000-0000-000000000000}"/>
  <bookViews>
    <workbookView xWindow="-108" yWindow="-108" windowWidth="23268" windowHeight="11796" xr2:uid="{00000000-000D-0000-FFFF-FFFF00000000}"/>
  </bookViews>
  <sheets>
    <sheet name="様式13-1" sheetId="1" r:id="rId1"/>
    <sheet name="様式13-2" sheetId="8" r:id="rId2"/>
    <sheet name="様式13-３" sheetId="7" r:id="rId3"/>
    <sheet name="様式13-４" sheetId="9" r:id="rId4"/>
    <sheet name="様式13-５" sheetId="11" r:id="rId5"/>
    <sheet name="参考様式 (その他提案施設)" sheetId="12" state="hidden" r:id="rId6"/>
  </sheets>
  <definedNames>
    <definedName name="_xlnm.Print_Area" localSheetId="0">'様式13-1'!$A$1:$F$24</definedName>
    <definedName name="_xlnm.Print_Area" localSheetId="2">'様式13-３'!$A$1:$C$23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8" l="1"/>
  <c r="F3" i="8" s="1"/>
  <c r="G3" i="8" s="1"/>
  <c r="H3" i="8" s="1"/>
  <c r="I3" i="8" s="1"/>
  <c r="J3" i="8" s="1"/>
  <c r="K3" i="8" s="1"/>
  <c r="L3" i="8" s="1"/>
  <c r="M3" i="8" s="1"/>
  <c r="N3" i="8" s="1"/>
  <c r="O3" i="8" s="1"/>
  <c r="P3" i="8" s="1"/>
  <c r="Q3" i="8" s="1"/>
  <c r="R3" i="8" s="1"/>
  <c r="S3" i="8" s="1"/>
  <c r="T3" i="8" s="1"/>
  <c r="U3" i="8" s="1"/>
  <c r="V3" i="8" s="1"/>
  <c r="W3" i="8" s="1"/>
  <c r="X3" i="8" s="1"/>
  <c r="A5" i="12" l="1"/>
  <c r="A59" i="12"/>
  <c r="A53" i="12"/>
  <c r="A54" i="12" s="1"/>
  <c r="A55" i="12" s="1"/>
  <c r="A56" i="12" s="1"/>
  <c r="A49" i="12"/>
  <c r="A50" i="12" s="1"/>
  <c r="A48" i="12"/>
  <c r="A47" i="12"/>
  <c r="A42" i="12"/>
  <c r="A43" i="12" s="1"/>
  <c r="A44" i="12" s="1"/>
  <c r="A45" i="12" s="1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18" i="12"/>
  <c r="A12" i="12"/>
  <c r="A13" i="12" s="1"/>
  <c r="A14" i="12" s="1"/>
  <c r="A5" i="11"/>
  <c r="A5" i="9"/>
  <c r="A59" i="11"/>
  <c r="A53" i="11"/>
  <c r="A54" i="11" s="1"/>
  <c r="A55" i="11" s="1"/>
  <c r="A56" i="11" s="1"/>
  <c r="A47" i="11"/>
  <c r="A48" i="11" s="1"/>
  <c r="A49" i="11" s="1"/>
  <c r="A50" i="11" s="1"/>
  <c r="A42" i="11"/>
  <c r="A43" i="11" s="1"/>
  <c r="A44" i="11" s="1"/>
  <c r="A45" i="11" s="1"/>
  <c r="A18" i="1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13" i="11"/>
  <c r="A14" i="11" s="1"/>
  <c r="A12" i="11"/>
  <c r="A59" i="9"/>
  <c r="A53" i="9"/>
  <c r="A54" i="9" s="1"/>
  <c r="A55" i="9" s="1"/>
  <c r="A56" i="9" s="1"/>
  <c r="A47" i="9"/>
  <c r="A48" i="9" s="1"/>
  <c r="A49" i="9" s="1"/>
  <c r="A50" i="9" s="1"/>
  <c r="A42" i="9"/>
  <c r="A43" i="9" s="1"/>
  <c r="A44" i="9" s="1"/>
  <c r="A45" i="9" s="1"/>
  <c r="A19" i="9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18" i="9"/>
  <c r="A12" i="9"/>
  <c r="A13" i="9" s="1"/>
  <c r="A14" i="9" s="1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X5" i="8"/>
  <c r="W5" i="8"/>
  <c r="W4" i="8" s="1"/>
  <c r="V5" i="8"/>
  <c r="V4" i="8" s="1"/>
  <c r="U5" i="8"/>
  <c r="U4" i="8" s="1"/>
  <c r="T5" i="8"/>
  <c r="S5" i="8"/>
  <c r="R5" i="8"/>
  <c r="Q5" i="8"/>
  <c r="P5" i="8"/>
  <c r="O5" i="8"/>
  <c r="O4" i="8" s="1"/>
  <c r="N5" i="8"/>
  <c r="N4" i="8" s="1"/>
  <c r="M5" i="8"/>
  <c r="M4" i="8" s="1"/>
  <c r="L5" i="8"/>
  <c r="K5" i="8"/>
  <c r="J5" i="8"/>
  <c r="I5" i="8"/>
  <c r="H5" i="8"/>
  <c r="G5" i="8"/>
  <c r="G4" i="8" s="1"/>
  <c r="F5" i="8"/>
  <c r="F4" i="8" s="1"/>
  <c r="E5" i="8"/>
  <c r="E4" i="8" s="1"/>
  <c r="X4" i="8"/>
  <c r="T4" i="8"/>
  <c r="S4" i="8"/>
  <c r="R4" i="8"/>
  <c r="Q4" i="8"/>
  <c r="P4" i="8"/>
  <c r="L4" i="8"/>
  <c r="K4" i="8"/>
  <c r="J4" i="8"/>
  <c r="I4" i="8"/>
  <c r="H4" i="8"/>
  <c r="D12" i="8"/>
  <c r="D8" i="8"/>
  <c r="D5" i="8"/>
  <c r="D4" i="8" s="1"/>
  <c r="D50" i="8" l="1"/>
  <c r="D25" i="8"/>
  <c r="D24" i="8" s="1"/>
  <c r="D65" i="8"/>
  <c r="D18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X25" i="8"/>
  <c r="X24" i="8" s="1"/>
  <c r="W25" i="8"/>
  <c r="W24" i="8" s="1"/>
  <c r="V25" i="8"/>
  <c r="V24" i="8" s="1"/>
  <c r="U25" i="8"/>
  <c r="U24" i="8" s="1"/>
  <c r="T25" i="8"/>
  <c r="T24" i="8" s="1"/>
  <c r="S25" i="8"/>
  <c r="S24" i="8" s="1"/>
  <c r="R25" i="8"/>
  <c r="R24" i="8" s="1"/>
  <c r="Q25" i="8"/>
  <c r="Q24" i="8" s="1"/>
  <c r="P25" i="8"/>
  <c r="P24" i="8" s="1"/>
  <c r="O25" i="8"/>
  <c r="O24" i="8" s="1"/>
  <c r="N25" i="8"/>
  <c r="N24" i="8" s="1"/>
  <c r="M25" i="8"/>
  <c r="M24" i="8" s="1"/>
  <c r="L25" i="8"/>
  <c r="L24" i="8" s="1"/>
  <c r="K25" i="8"/>
  <c r="K24" i="8" s="1"/>
  <c r="J25" i="8"/>
  <c r="J24" i="8" s="1"/>
  <c r="I25" i="8"/>
  <c r="I24" i="8" s="1"/>
  <c r="H25" i="8"/>
  <c r="H24" i="8" s="1"/>
  <c r="G25" i="8"/>
  <c r="G24" i="8" s="1"/>
  <c r="F25" i="8"/>
  <c r="F24" i="8" s="1"/>
  <c r="E25" i="8"/>
  <c r="E24" i="8" s="1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A5" i="8"/>
  <c r="A8" i="8" s="1"/>
  <c r="A12" i="8" s="1"/>
  <c r="A19" i="8" s="1"/>
  <c r="A20" i="8" s="1"/>
  <c r="A21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9" i="8" s="1"/>
  <c r="A50" i="8" s="1"/>
  <c r="A51" i="8" s="1"/>
  <c r="A52" i="8" s="1"/>
  <c r="A54" i="8" s="1"/>
  <c r="A55" i="8" s="1"/>
  <c r="A56" i="8" s="1"/>
  <c r="A57" i="8" s="1"/>
  <c r="A60" i="8" s="1"/>
  <c r="A61" i="8" s="1"/>
  <c r="A62" i="8" s="1"/>
  <c r="A63" i="8" s="1"/>
  <c r="A66" i="8" s="1"/>
  <c r="F18" i="1"/>
  <c r="F19" i="1"/>
  <c r="F17" i="1"/>
  <c r="F16" i="1"/>
  <c r="E20" i="1"/>
  <c r="D20" i="1"/>
  <c r="F6" i="1"/>
  <c r="E12" i="1"/>
  <c r="F7" i="1"/>
  <c r="F8" i="1"/>
  <c r="F9" i="1"/>
  <c r="F10" i="1"/>
  <c r="F11" i="1"/>
  <c r="D12" i="1"/>
  <c r="C12" i="1"/>
  <c r="D23" i="8" l="1"/>
  <c r="H23" i="8"/>
  <c r="H48" i="8" s="1"/>
  <c r="H53" i="8" s="1"/>
  <c r="H56" i="8" s="1"/>
  <c r="H59" i="8" s="1"/>
  <c r="H60" i="8" s="1"/>
  <c r="H62" i="8" s="1"/>
  <c r="L23" i="8"/>
  <c r="L48" i="8" s="1"/>
  <c r="L53" i="8" s="1"/>
  <c r="L56" i="8" s="1"/>
  <c r="L59" i="8" s="1"/>
  <c r="L60" i="8" s="1"/>
  <c r="L62" i="8" s="1"/>
  <c r="P23" i="8"/>
  <c r="P48" i="8" s="1"/>
  <c r="P53" i="8" s="1"/>
  <c r="P56" i="8" s="1"/>
  <c r="P59" i="8" s="1"/>
  <c r="P60" i="8" s="1"/>
  <c r="P62" i="8" s="1"/>
  <c r="T23" i="8"/>
  <c r="T48" i="8" s="1"/>
  <c r="T53" i="8" s="1"/>
  <c r="T56" i="8" s="1"/>
  <c r="T59" i="8" s="1"/>
  <c r="T60" i="8" s="1"/>
  <c r="T62" i="8" s="1"/>
  <c r="X23" i="8"/>
  <c r="X48" i="8" s="1"/>
  <c r="X53" i="8" s="1"/>
  <c r="X56" i="8" s="1"/>
  <c r="X59" i="8" s="1"/>
  <c r="X60" i="8" s="1"/>
  <c r="X62" i="8" s="1"/>
  <c r="E61" i="8"/>
  <c r="E65" i="8" s="1"/>
  <c r="F61" i="8" s="1"/>
  <c r="F65" i="8" s="1"/>
  <c r="D48" i="8"/>
  <c r="D53" i="8" s="1"/>
  <c r="D56" i="8" s="1"/>
  <c r="G23" i="8"/>
  <c r="G48" i="8" s="1"/>
  <c r="G53" i="8" s="1"/>
  <c r="G56" i="8" s="1"/>
  <c r="G59" i="8" s="1"/>
  <c r="G60" i="8" s="1"/>
  <c r="G62" i="8" s="1"/>
  <c r="K23" i="8"/>
  <c r="K48" i="8" s="1"/>
  <c r="K53" i="8" s="1"/>
  <c r="K56" i="8" s="1"/>
  <c r="K59" i="8" s="1"/>
  <c r="K60" i="8" s="1"/>
  <c r="K62" i="8" s="1"/>
  <c r="O23" i="8"/>
  <c r="O48" i="8" s="1"/>
  <c r="O53" i="8" s="1"/>
  <c r="O56" i="8" s="1"/>
  <c r="O59" i="8" s="1"/>
  <c r="O60" i="8" s="1"/>
  <c r="O62" i="8" s="1"/>
  <c r="S23" i="8"/>
  <c r="W23" i="8"/>
  <c r="W48" i="8" s="1"/>
  <c r="W53" i="8" s="1"/>
  <c r="W56" i="8" s="1"/>
  <c r="W59" i="8" s="1"/>
  <c r="W60" i="8" s="1"/>
  <c r="W62" i="8" s="1"/>
  <c r="M23" i="8"/>
  <c r="M48" i="8" s="1"/>
  <c r="M53" i="8" s="1"/>
  <c r="M56" i="8" s="1"/>
  <c r="M59" i="8" s="1"/>
  <c r="M60" i="8" s="1"/>
  <c r="M62" i="8" s="1"/>
  <c r="U23" i="8"/>
  <c r="U48" i="8" s="1"/>
  <c r="U53" i="8" s="1"/>
  <c r="U56" i="8" s="1"/>
  <c r="U59" i="8" s="1"/>
  <c r="U60" i="8" s="1"/>
  <c r="U62" i="8" s="1"/>
  <c r="F23" i="8"/>
  <c r="F48" i="8" s="1"/>
  <c r="F53" i="8" s="1"/>
  <c r="F56" i="8" s="1"/>
  <c r="F59" i="8" s="1"/>
  <c r="F60" i="8" s="1"/>
  <c r="F62" i="8" s="1"/>
  <c r="J23" i="8"/>
  <c r="J48" i="8" s="1"/>
  <c r="J53" i="8" s="1"/>
  <c r="J56" i="8" s="1"/>
  <c r="J59" i="8" s="1"/>
  <c r="J60" i="8" s="1"/>
  <c r="J62" i="8" s="1"/>
  <c r="N23" i="8"/>
  <c r="N48" i="8" s="1"/>
  <c r="N53" i="8" s="1"/>
  <c r="N56" i="8" s="1"/>
  <c r="N59" i="8" s="1"/>
  <c r="N60" i="8" s="1"/>
  <c r="N62" i="8" s="1"/>
  <c r="R23" i="8"/>
  <c r="R48" i="8" s="1"/>
  <c r="R53" i="8" s="1"/>
  <c r="R56" i="8" s="1"/>
  <c r="R59" i="8" s="1"/>
  <c r="R60" i="8" s="1"/>
  <c r="R62" i="8" s="1"/>
  <c r="V23" i="8"/>
  <c r="V48" i="8" s="1"/>
  <c r="V53" i="8" s="1"/>
  <c r="V56" i="8" s="1"/>
  <c r="V59" i="8" s="1"/>
  <c r="V60" i="8" s="1"/>
  <c r="V62" i="8" s="1"/>
  <c r="E23" i="8"/>
  <c r="E48" i="8" s="1"/>
  <c r="E53" i="8" s="1"/>
  <c r="E56" i="8" s="1"/>
  <c r="E59" i="8" s="1"/>
  <c r="E60" i="8" s="1"/>
  <c r="E62" i="8" s="1"/>
  <c r="I23" i="8"/>
  <c r="I48" i="8" s="1"/>
  <c r="I53" i="8" s="1"/>
  <c r="I56" i="8" s="1"/>
  <c r="I59" i="8" s="1"/>
  <c r="I60" i="8" s="1"/>
  <c r="I62" i="8" s="1"/>
  <c r="Q23" i="8"/>
  <c r="Q48" i="8" s="1"/>
  <c r="Q53" i="8" s="1"/>
  <c r="Q56" i="8" s="1"/>
  <c r="Q59" i="8" s="1"/>
  <c r="Q60" i="8" s="1"/>
  <c r="Q62" i="8" s="1"/>
  <c r="S48" i="8"/>
  <c r="S53" i="8" s="1"/>
  <c r="S56" i="8" s="1"/>
  <c r="S59" i="8" s="1"/>
  <c r="S60" i="8" s="1"/>
  <c r="S62" i="8" s="1"/>
  <c r="F20" i="1"/>
  <c r="F12" i="1"/>
  <c r="E66" i="8" l="1"/>
  <c r="D59" i="8"/>
  <c r="F66" i="8"/>
  <c r="G61" i="8"/>
  <c r="G65" i="8" s="1"/>
  <c r="D60" i="8" l="1"/>
  <c r="D62" i="8" s="1"/>
  <c r="D66" i="8" s="1"/>
  <c r="H61" i="8"/>
  <c r="H65" i="8" s="1"/>
  <c r="I61" i="8" s="1"/>
  <c r="G66" i="8"/>
  <c r="C20" i="1"/>
  <c r="H66" i="8" l="1"/>
  <c r="I65" i="8"/>
  <c r="I66" i="8" l="1"/>
  <c r="J61" i="8"/>
  <c r="J65" i="8" s="1"/>
  <c r="J66" i="8" l="1"/>
  <c r="K61" i="8"/>
  <c r="K65" i="8" s="1"/>
  <c r="K66" i="8" l="1"/>
  <c r="L61" i="8"/>
  <c r="L65" i="8" s="1"/>
  <c r="L66" i="8" l="1"/>
  <c r="M61" i="8"/>
  <c r="M65" i="8" s="1"/>
  <c r="M66" i="8" l="1"/>
  <c r="N61" i="8"/>
  <c r="N65" i="8" s="1"/>
  <c r="N66" i="8" l="1"/>
  <c r="O61" i="8"/>
  <c r="O65" i="8" s="1"/>
  <c r="P61" i="8" l="1"/>
  <c r="P65" i="8" s="1"/>
  <c r="O66" i="8"/>
  <c r="P66" i="8" l="1"/>
  <c r="Q61" i="8"/>
  <c r="Q65" i="8" s="1"/>
  <c r="Q66" i="8" l="1"/>
  <c r="R61" i="8"/>
  <c r="R65" i="8" s="1"/>
  <c r="R66" i="8" l="1"/>
  <c r="S61" i="8"/>
  <c r="S65" i="8" s="1"/>
  <c r="S66" i="8" l="1"/>
  <c r="T61" i="8"/>
  <c r="T65" i="8" s="1"/>
  <c r="T66" i="8" l="1"/>
  <c r="U61" i="8"/>
  <c r="U65" i="8" s="1"/>
  <c r="U66" i="8" l="1"/>
  <c r="V61" i="8"/>
  <c r="V65" i="8" s="1"/>
  <c r="V66" i="8" l="1"/>
  <c r="W61" i="8"/>
  <c r="W65" i="8" s="1"/>
  <c r="W66" i="8" l="1"/>
  <c r="X61" i="8"/>
  <c r="X65" i="8" s="1"/>
  <c r="X66" i="8" l="1"/>
</calcChain>
</file>

<file path=xl/sharedStrings.xml><?xml version="1.0" encoding="utf-8"?>
<sst xmlns="http://schemas.openxmlformats.org/spreadsheetml/2006/main" count="315" uniqueCount="122">
  <si>
    <t>（単位：千円）</t>
    <rPh sb="1" eb="3">
      <t>タンイ</t>
    </rPh>
    <rPh sb="4" eb="6">
      <t>センエン</t>
    </rPh>
    <phoneticPr fontId="1"/>
  </si>
  <si>
    <t>金額（単位：千円）</t>
    <rPh sb="0" eb="2">
      <t>キンガク</t>
    </rPh>
    <rPh sb="3" eb="5">
      <t>タンイ</t>
    </rPh>
    <rPh sb="6" eb="8">
      <t>センエン</t>
    </rPh>
    <phoneticPr fontId="1"/>
  </si>
  <si>
    <t>項　目</t>
    <rPh sb="0" eb="1">
      <t>コウ</t>
    </rPh>
    <rPh sb="2" eb="3">
      <t>メ</t>
    </rPh>
    <phoneticPr fontId="1"/>
  </si>
  <si>
    <t>区　分</t>
    <rPh sb="0" eb="1">
      <t>ク</t>
    </rPh>
    <rPh sb="2" eb="3">
      <t>ブン</t>
    </rPh>
    <phoneticPr fontId="1"/>
  </si>
  <si>
    <t>借入金</t>
    <rPh sb="0" eb="1">
      <t>カ</t>
    </rPh>
    <rPh sb="1" eb="2">
      <t>イ</t>
    </rPh>
    <rPh sb="2" eb="3">
      <t>キン</t>
    </rPh>
    <phoneticPr fontId="1"/>
  </si>
  <si>
    <t>合　計</t>
    <rPh sb="0" eb="1">
      <t>ア</t>
    </rPh>
    <rPh sb="2" eb="3">
      <t>ケイ</t>
    </rPh>
    <phoneticPr fontId="1"/>
  </si>
  <si>
    <t>*該当しない項目がある場合には、削除せず空欄のままとしてください。</t>
    <rPh sb="1" eb="3">
      <t>ガイトウ</t>
    </rPh>
    <rPh sb="6" eb="8">
      <t>コウモク</t>
    </rPh>
    <rPh sb="11" eb="13">
      <t>バアイ</t>
    </rPh>
    <rPh sb="16" eb="18">
      <t>サクジョ</t>
    </rPh>
    <rPh sb="20" eb="22">
      <t>クウラン</t>
    </rPh>
    <phoneticPr fontId="1"/>
  </si>
  <si>
    <t>*新たな項目が必要な場合は、適宜追加してください。</t>
    <rPh sb="1" eb="2">
      <t>アラ</t>
    </rPh>
    <rPh sb="4" eb="6">
      <t>コウモク</t>
    </rPh>
    <rPh sb="7" eb="9">
      <t>ヒツヨウ</t>
    </rPh>
    <rPh sb="10" eb="12">
      <t>バアイ</t>
    </rPh>
    <rPh sb="14" eb="16">
      <t>テキギ</t>
    </rPh>
    <rPh sb="16" eb="18">
      <t>ツイカ</t>
    </rPh>
    <phoneticPr fontId="1"/>
  </si>
  <si>
    <t>売上原価</t>
    <rPh sb="0" eb="1">
      <t>ウ</t>
    </rPh>
    <rPh sb="1" eb="2">
      <t>ア</t>
    </rPh>
    <rPh sb="2" eb="4">
      <t>ゲンカ</t>
    </rPh>
    <phoneticPr fontId="1"/>
  </si>
  <si>
    <t>自己資金</t>
    <rPh sb="0" eb="2">
      <t>ジコ</t>
    </rPh>
    <rPh sb="2" eb="4">
      <t>シキン</t>
    </rPh>
    <phoneticPr fontId="1"/>
  </si>
  <si>
    <t>出資金（第３者から）</t>
    <rPh sb="0" eb="3">
      <t>シュッシキン</t>
    </rPh>
    <phoneticPr fontId="1"/>
  </si>
  <si>
    <t>公募対象公園施設
（建設工事）</t>
    <rPh sb="10" eb="12">
      <t>ケンセツ</t>
    </rPh>
    <rPh sb="12" eb="14">
      <t>コウジ</t>
    </rPh>
    <phoneticPr fontId="1"/>
  </si>
  <si>
    <t>公募対象公園施設
（調査・測量・設計）</t>
    <rPh sb="0" eb="2">
      <t>コウボ</t>
    </rPh>
    <rPh sb="2" eb="4">
      <t>タイショウ</t>
    </rPh>
    <rPh sb="4" eb="6">
      <t>コウエン</t>
    </rPh>
    <rPh sb="6" eb="8">
      <t>シセツ</t>
    </rPh>
    <rPh sb="13" eb="15">
      <t>ソクリョウ</t>
    </rPh>
    <rPh sb="16" eb="18">
      <t>セッケイ</t>
    </rPh>
    <phoneticPr fontId="1"/>
  </si>
  <si>
    <t>特定公園施設
（調査・測量・設計）</t>
    <phoneticPr fontId="1"/>
  </si>
  <si>
    <t>特定公園施設
（建設工事）</t>
    <rPh sb="8" eb="10">
      <t>ケンセツ</t>
    </rPh>
    <rPh sb="10" eb="12">
      <t>コウジ</t>
    </rPh>
    <phoneticPr fontId="1"/>
  </si>
  <si>
    <t>工事等に伴う占用料</t>
    <rPh sb="0" eb="2">
      <t>コウジ</t>
    </rPh>
    <rPh sb="2" eb="3">
      <t>トウ</t>
    </rPh>
    <rPh sb="4" eb="5">
      <t>トモナ</t>
    </rPh>
    <rPh sb="6" eb="8">
      <t>センヨウ</t>
    </rPh>
    <rPh sb="8" eb="9">
      <t>リョウ</t>
    </rPh>
    <phoneticPr fontId="1"/>
  </si>
  <si>
    <t>売上高</t>
    <rPh sb="0" eb="2">
      <t>ウリアゲ</t>
    </rPh>
    <rPh sb="2" eb="3">
      <t>ダカ</t>
    </rPh>
    <phoneticPr fontId="1"/>
  </si>
  <si>
    <t>販売管理費</t>
    <rPh sb="0" eb="2">
      <t>ハンバイ</t>
    </rPh>
    <rPh sb="2" eb="5">
      <t>カンリヒ</t>
    </rPh>
    <phoneticPr fontId="1"/>
  </si>
  <si>
    <t>（ｲ） 資金調達方法</t>
  </si>
  <si>
    <t>借入金残高（期首）</t>
    <rPh sb="0" eb="2">
      <t>カリイレ</t>
    </rPh>
    <rPh sb="2" eb="3">
      <t>キン</t>
    </rPh>
    <rPh sb="3" eb="5">
      <t>ザンダカ</t>
    </rPh>
    <rPh sb="6" eb="8">
      <t>キシュ</t>
    </rPh>
    <phoneticPr fontId="1"/>
  </si>
  <si>
    <t>借入金返済</t>
    <rPh sb="0" eb="2">
      <t>カリイレ</t>
    </rPh>
    <rPh sb="2" eb="3">
      <t>キン</t>
    </rPh>
    <rPh sb="3" eb="5">
      <t>ヘンサイ</t>
    </rPh>
    <phoneticPr fontId="1"/>
  </si>
  <si>
    <t>備　考</t>
    <phoneticPr fontId="1"/>
  </si>
  <si>
    <t>（ｱ）初期投資額</t>
    <rPh sb="3" eb="5">
      <t>ショキ</t>
    </rPh>
    <rPh sb="5" eb="7">
      <t>トウシ</t>
    </rPh>
    <rPh sb="7" eb="8">
      <t>ガク</t>
    </rPh>
    <phoneticPr fontId="1"/>
  </si>
  <si>
    <t>合計</t>
    <rPh sb="0" eb="2">
      <t>ゴウケイ</t>
    </rPh>
    <phoneticPr fontId="1"/>
  </si>
  <si>
    <t>積算根拠（概要）</t>
    <phoneticPr fontId="1"/>
  </si>
  <si>
    <t>合　計</t>
    <rPh sb="0" eb="1">
      <t>ゴウ</t>
    </rPh>
    <rPh sb="2" eb="3">
      <t>ケイ</t>
    </rPh>
    <phoneticPr fontId="1"/>
  </si>
  <si>
    <t>積算根拠（概要）</t>
    <phoneticPr fontId="1"/>
  </si>
  <si>
    <t>借入金融機関名、資金名称、償還期間、据置期間、金利等</t>
    <phoneticPr fontId="1"/>
  </si>
  <si>
    <t>出資者名、出資金額、出資条件等</t>
    <phoneticPr fontId="1"/>
  </si>
  <si>
    <t>売上総利益</t>
    <rPh sb="0" eb="2">
      <t>ウリアゲ</t>
    </rPh>
    <rPh sb="2" eb="3">
      <t>ソウ</t>
    </rPh>
    <rPh sb="3" eb="5">
      <t>リエキ</t>
    </rPh>
    <phoneticPr fontId="1"/>
  </si>
  <si>
    <t>計算式</t>
    <rPh sb="0" eb="3">
      <t>ケイサンシキ</t>
    </rPh>
    <phoneticPr fontId="1"/>
  </si>
  <si>
    <t>2+3+4</t>
    <phoneticPr fontId="1"/>
  </si>
  <si>
    <t>1-10</t>
    <phoneticPr fontId="1"/>
  </si>
  <si>
    <t>31+Σ（36～47）</t>
    <phoneticPr fontId="1"/>
  </si>
  <si>
    <t>営業利益</t>
    <rPh sb="0" eb="2">
      <t>エイギョウ</t>
    </rPh>
    <rPh sb="2" eb="4">
      <t>リエキ</t>
    </rPh>
    <phoneticPr fontId="1"/>
  </si>
  <si>
    <t>20-30</t>
    <phoneticPr fontId="1"/>
  </si>
  <si>
    <t>63</t>
    <phoneticPr fontId="1"/>
  </si>
  <si>
    <t>60+61-62</t>
    <phoneticPr fontId="1"/>
  </si>
  <si>
    <t>経常利益</t>
    <rPh sb="0" eb="2">
      <t>ケイジョウ</t>
    </rPh>
    <rPh sb="2" eb="4">
      <t>リエキ</t>
    </rPh>
    <phoneticPr fontId="1"/>
  </si>
  <si>
    <t>70+71-72</t>
    <phoneticPr fontId="1"/>
  </si>
  <si>
    <t>73-74</t>
    <phoneticPr fontId="1"/>
  </si>
  <si>
    <t>44+80</t>
    <phoneticPr fontId="1"/>
  </si>
  <si>
    <t>税引後当期利益</t>
    <rPh sb="0" eb="2">
      <t>ゼイビ</t>
    </rPh>
    <rPh sb="2" eb="3">
      <t>ゴ</t>
    </rPh>
    <rPh sb="3" eb="5">
      <t>トウキ</t>
    </rPh>
    <rPh sb="5" eb="7">
      <t>リエキ</t>
    </rPh>
    <phoneticPr fontId="1"/>
  </si>
  <si>
    <t>返済可能額</t>
    <rPh sb="0" eb="2">
      <t>ヘンサイ</t>
    </rPh>
    <rPh sb="2" eb="4">
      <t>カノウ</t>
    </rPh>
    <rPh sb="4" eb="5">
      <t>ガク</t>
    </rPh>
    <phoneticPr fontId="1"/>
  </si>
  <si>
    <t>「81」ｘ0.6</t>
    <phoneticPr fontId="1"/>
  </si>
  <si>
    <t>82-84</t>
    <phoneticPr fontId="1"/>
  </si>
  <si>
    <t>借入金残高（期末）</t>
    <rPh sb="0" eb="2">
      <t>カリイレ</t>
    </rPh>
    <rPh sb="2" eb="3">
      <t>キン</t>
    </rPh>
    <rPh sb="3" eb="5">
      <t>ザンダカ</t>
    </rPh>
    <rPh sb="6" eb="8">
      <t>キマツ</t>
    </rPh>
    <phoneticPr fontId="1"/>
  </si>
  <si>
    <t>償還年数</t>
    <rPh sb="0" eb="2">
      <t>ショウカン</t>
    </rPh>
    <rPh sb="2" eb="4">
      <t>ネンスウ</t>
    </rPh>
    <phoneticPr fontId="1"/>
  </si>
  <si>
    <t>90/83</t>
    <phoneticPr fontId="1"/>
  </si>
  <si>
    <t>*新たな項目が必要な場合は、適宜追加してください。エクセルの数式も併せて修正してください。</t>
    <rPh sb="1" eb="2">
      <t>アラ</t>
    </rPh>
    <rPh sb="4" eb="6">
      <t>コウモク</t>
    </rPh>
    <rPh sb="7" eb="9">
      <t>ヒツヨウ</t>
    </rPh>
    <rPh sb="10" eb="12">
      <t>バアイ</t>
    </rPh>
    <rPh sb="14" eb="16">
      <t>テキギ</t>
    </rPh>
    <rPh sb="16" eb="18">
      <t>ツイカ</t>
    </rPh>
    <rPh sb="30" eb="32">
      <t>スウシキ</t>
    </rPh>
    <rPh sb="33" eb="34">
      <t>アワ</t>
    </rPh>
    <rPh sb="36" eb="38">
      <t>シュウセイ</t>
    </rPh>
    <phoneticPr fontId="1"/>
  </si>
  <si>
    <t>積算根拠</t>
    <rPh sb="0" eb="2">
      <t>セキサン</t>
    </rPh>
    <rPh sb="2" eb="4">
      <t>コンキョ</t>
    </rPh>
    <phoneticPr fontId="1"/>
  </si>
  <si>
    <t>主な商品・メニュー、単価、客数、平均客単価等</t>
    <phoneticPr fontId="1"/>
  </si>
  <si>
    <t>職種別人員、月額、時給等</t>
    <phoneticPr fontId="1"/>
  </si>
  <si>
    <t>11+12-13</t>
    <phoneticPr fontId="1"/>
  </si>
  <si>
    <r>
      <t>*消費税率については、</t>
    </r>
    <r>
      <rPr>
        <sz val="16"/>
        <color theme="1"/>
        <rFont val="ＭＳ Ｐ明朝"/>
        <family val="1"/>
        <charset val="128"/>
      </rPr>
      <t>10％（軽減税率対象は8％）として記載してください。</t>
    </r>
    <rPh sb="1" eb="4">
      <t>ショウヒゼイ</t>
    </rPh>
    <rPh sb="4" eb="5">
      <t>リツ</t>
    </rPh>
    <rPh sb="15" eb="17">
      <t>ケイゲン</t>
    </rPh>
    <rPh sb="17" eb="19">
      <t>ゼイリツ</t>
    </rPh>
    <rPh sb="19" eb="21">
      <t>タイショウ</t>
    </rPh>
    <rPh sb="28" eb="30">
      <t>キサイ</t>
    </rPh>
    <phoneticPr fontId="1"/>
  </si>
  <si>
    <t>①　公募対象公園施設及び特定公園施設の資金計画</t>
    <rPh sb="2" eb="4">
      <t>コウボ</t>
    </rPh>
    <rPh sb="4" eb="6">
      <t>タイショウ</t>
    </rPh>
    <rPh sb="6" eb="8">
      <t>コウエン</t>
    </rPh>
    <rPh sb="8" eb="10">
      <t>シセツ</t>
    </rPh>
    <rPh sb="10" eb="11">
      <t>オヨ</t>
    </rPh>
    <rPh sb="12" eb="14">
      <t>トクテイ</t>
    </rPh>
    <rPh sb="14" eb="16">
      <t>コウエン</t>
    </rPh>
    <rPh sb="16" eb="18">
      <t>シセツ</t>
    </rPh>
    <rPh sb="19" eb="21">
      <t>シキン</t>
    </rPh>
    <rPh sb="21" eb="23">
      <t>ケイカク</t>
    </rPh>
    <phoneticPr fontId="1"/>
  </si>
  <si>
    <t>市へ納付</t>
    <rPh sb="0" eb="1">
      <t>シ</t>
    </rPh>
    <rPh sb="2" eb="4">
      <t>ノウフ</t>
    </rPh>
    <phoneticPr fontId="1"/>
  </si>
  <si>
    <t>*消費税率については、10％（軽減税率対象は8％）として記載してください。</t>
    <rPh sb="1" eb="4">
      <t>ショウヒゼイ</t>
    </rPh>
    <rPh sb="4" eb="5">
      <t>リツ</t>
    </rPh>
    <rPh sb="15" eb="17">
      <t>ケイゲン</t>
    </rPh>
    <rPh sb="17" eb="19">
      <t>ゼイリツ</t>
    </rPh>
    <rPh sb="19" eb="21">
      <t>タイショウ</t>
    </rPh>
    <rPh sb="28" eb="30">
      <t>キサイ</t>
    </rPh>
    <phoneticPr fontId="1"/>
  </si>
  <si>
    <t>*新たな項目が必要な場合は、適宜追加してください。項目については様式19-2　と整合させてください。</t>
    <rPh sb="1" eb="2">
      <t>アラ</t>
    </rPh>
    <rPh sb="4" eb="6">
      <t>コウモク</t>
    </rPh>
    <rPh sb="7" eb="9">
      <t>ヒツヨウ</t>
    </rPh>
    <rPh sb="10" eb="12">
      <t>バアイ</t>
    </rPh>
    <rPh sb="14" eb="16">
      <t>テキギ</t>
    </rPh>
    <rPh sb="16" eb="18">
      <t>ツイカ</t>
    </rPh>
    <rPh sb="25" eb="27">
      <t>コウモク</t>
    </rPh>
    <rPh sb="32" eb="34">
      <t>ヨウシキ</t>
    </rPh>
    <rPh sb="40" eb="42">
      <t>セイゴウ</t>
    </rPh>
    <phoneticPr fontId="1"/>
  </si>
  <si>
    <t>④　積算根拠（公募対象公園施設の収支計画）</t>
    <rPh sb="16" eb="18">
      <t>シュウシ</t>
    </rPh>
    <phoneticPr fontId="1"/>
  </si>
  <si>
    <t>*本様式の印刷はＡ４表１ページとしてください。</t>
    <rPh sb="1" eb="2">
      <t>ホン</t>
    </rPh>
    <rPh sb="2" eb="4">
      <t>ヨウシキ</t>
    </rPh>
    <rPh sb="5" eb="7">
      <t>インサツ</t>
    </rPh>
    <rPh sb="10" eb="11">
      <t>オモテ</t>
    </rPh>
    <phoneticPr fontId="1"/>
  </si>
  <si>
    <t>*本様式の印刷はＡ３表１ページの折り込みとしてください。</t>
    <rPh sb="1" eb="2">
      <t>ホン</t>
    </rPh>
    <rPh sb="2" eb="4">
      <t>ヨウシキ</t>
    </rPh>
    <rPh sb="5" eb="7">
      <t>インサツ</t>
    </rPh>
    <rPh sb="10" eb="11">
      <t>オモテ</t>
    </rPh>
    <rPh sb="16" eb="17">
      <t>オ</t>
    </rPh>
    <rPh sb="18" eb="19">
      <t>コ</t>
    </rPh>
    <phoneticPr fontId="1"/>
  </si>
  <si>
    <t>公募対象公園施設</t>
    <rPh sb="0" eb="8">
      <t>コウボタイショウコウエンシセツ</t>
    </rPh>
    <phoneticPr fontId="1"/>
  </si>
  <si>
    <t>その他提案施設</t>
    <rPh sb="2" eb="3">
      <t>ホカ</t>
    </rPh>
    <rPh sb="3" eb="7">
      <t>テイアンシセツ</t>
    </rPh>
    <phoneticPr fontId="1"/>
  </si>
  <si>
    <t>その他</t>
    <rPh sb="2" eb="3">
      <t>ホカ</t>
    </rPh>
    <phoneticPr fontId="1"/>
  </si>
  <si>
    <t>期首商品棚卸高</t>
    <rPh sb="0" eb="2">
      <t>キシュ</t>
    </rPh>
    <rPh sb="2" eb="4">
      <t>ショウヒン</t>
    </rPh>
    <rPh sb="4" eb="6">
      <t>タナオロシ</t>
    </rPh>
    <rPh sb="6" eb="7">
      <t>ダカ</t>
    </rPh>
    <phoneticPr fontId="1"/>
  </si>
  <si>
    <t>仕入高</t>
    <rPh sb="0" eb="2">
      <t>シイレ</t>
    </rPh>
    <rPh sb="2" eb="3">
      <t>ダカ</t>
    </rPh>
    <phoneticPr fontId="1"/>
  </si>
  <si>
    <t>期末商品棚卸高</t>
    <rPh sb="0" eb="2">
      <t>キマツ</t>
    </rPh>
    <rPh sb="2" eb="4">
      <t>ショウヒン</t>
    </rPh>
    <rPh sb="4" eb="6">
      <t>タナオロシ</t>
    </rPh>
    <rPh sb="6" eb="7">
      <t>ダカ</t>
    </rPh>
    <phoneticPr fontId="1"/>
  </si>
  <si>
    <t>人件費</t>
  </si>
  <si>
    <t>役員報酬</t>
    <rPh sb="0" eb="2">
      <t>ヤクイン</t>
    </rPh>
    <rPh sb="2" eb="4">
      <t>ホウシュウ</t>
    </rPh>
    <phoneticPr fontId="1"/>
  </si>
  <si>
    <t>給与</t>
    <rPh sb="0" eb="2">
      <t>キュウヨ</t>
    </rPh>
    <phoneticPr fontId="1"/>
  </si>
  <si>
    <t>雑給</t>
    <rPh sb="0" eb="2">
      <t>ザッキュウ</t>
    </rPh>
    <phoneticPr fontId="1"/>
  </si>
  <si>
    <t>福利厚生費</t>
    <rPh sb="0" eb="2">
      <t>フクリ</t>
    </rPh>
    <rPh sb="2" eb="5">
      <t>コウセイヒ</t>
    </rPh>
    <phoneticPr fontId="1"/>
  </si>
  <si>
    <t>清掃費</t>
    <rPh sb="0" eb="2">
      <t>セイソウ</t>
    </rPh>
    <rPh sb="2" eb="3">
      <t>ヒ</t>
    </rPh>
    <phoneticPr fontId="1"/>
  </si>
  <si>
    <t>修繕費</t>
    <rPh sb="0" eb="3">
      <t>シュウゼンヒ</t>
    </rPh>
    <phoneticPr fontId="1"/>
  </si>
  <si>
    <t>水道光熱費</t>
    <rPh sb="0" eb="2">
      <t>スイドウ</t>
    </rPh>
    <rPh sb="2" eb="5">
      <t>コウネツヒ</t>
    </rPh>
    <phoneticPr fontId="1"/>
  </si>
  <si>
    <t>イベント催事費</t>
    <rPh sb="4" eb="6">
      <t>サイジ</t>
    </rPh>
    <rPh sb="6" eb="7">
      <t>ヒ</t>
    </rPh>
    <phoneticPr fontId="1"/>
  </si>
  <si>
    <t>広告宣伝費</t>
    <rPh sb="0" eb="2">
      <t>コウコク</t>
    </rPh>
    <rPh sb="2" eb="5">
      <t>センデンヒ</t>
    </rPh>
    <phoneticPr fontId="1"/>
  </si>
  <si>
    <t>支払保険料</t>
    <rPh sb="0" eb="2">
      <t>シハラ</t>
    </rPh>
    <rPh sb="2" eb="5">
      <t>ホケンリョウ</t>
    </rPh>
    <phoneticPr fontId="1"/>
  </si>
  <si>
    <t>固定資産税</t>
    <rPh sb="0" eb="2">
      <t>コテイ</t>
    </rPh>
    <rPh sb="2" eb="5">
      <t>シサンゼイ</t>
    </rPh>
    <phoneticPr fontId="1"/>
  </si>
  <si>
    <t>消費税相当額</t>
    <rPh sb="0" eb="3">
      <t>ショウヒゼイ</t>
    </rPh>
    <rPh sb="3" eb="5">
      <t>ソウトウ</t>
    </rPh>
    <rPh sb="5" eb="6">
      <t>ガク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</si>
  <si>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</si>
  <si>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使用料（公募対象公園施設）</t>
    <rPh sb="0" eb="3">
      <t>シヨウリョウ</t>
    </rPh>
    <rPh sb="4" eb="6">
      <t>コウボ</t>
    </rPh>
    <rPh sb="6" eb="8">
      <t>タイショウ</t>
    </rPh>
    <rPh sb="8" eb="10">
      <t>コウエン</t>
    </rPh>
    <rPh sb="10" eb="12">
      <t>シセツ</t>
    </rPh>
    <phoneticPr fontId="1"/>
  </si>
  <si>
    <t>使用料（臨時出店等）</t>
    <rPh sb="0" eb="3">
      <t>シヨウリョウ</t>
    </rPh>
    <rPh sb="4" eb="6">
      <t>リンジ</t>
    </rPh>
    <rPh sb="6" eb="8">
      <t>シュッテン</t>
    </rPh>
    <rPh sb="8" eb="9">
      <t>トウ</t>
    </rPh>
    <phoneticPr fontId="1"/>
  </si>
  <si>
    <t>現状復旧費</t>
    <rPh sb="0" eb="2">
      <t>ゲンジョウ</t>
    </rPh>
    <rPh sb="2" eb="4">
      <t>フッキュウ</t>
    </rPh>
    <rPh sb="4" eb="5">
      <t>ヒ</t>
    </rPh>
    <phoneticPr fontId="1"/>
  </si>
  <si>
    <t>営業外収益</t>
    <rPh sb="0" eb="3">
      <t>エイギョウガイ</t>
    </rPh>
    <rPh sb="3" eb="5">
      <t>シュウエキ</t>
    </rPh>
    <phoneticPr fontId="1"/>
  </si>
  <si>
    <t>営業外費用</t>
    <rPh sb="0" eb="3">
      <t>エイギョウガイ</t>
    </rPh>
    <rPh sb="3" eb="5">
      <t>ヒヨウ</t>
    </rPh>
    <phoneticPr fontId="1"/>
  </si>
  <si>
    <t>支払利息</t>
    <rPh sb="0" eb="2">
      <t>シハライ</t>
    </rPh>
    <rPh sb="2" eb="4">
      <t>リソク</t>
    </rPh>
    <phoneticPr fontId="1"/>
  </si>
  <si>
    <t>特別利益</t>
    <rPh sb="0" eb="2">
      <t>トクベツ</t>
    </rPh>
    <rPh sb="2" eb="4">
      <t>リエキ</t>
    </rPh>
    <phoneticPr fontId="1"/>
  </si>
  <si>
    <t>特別損失</t>
    <rPh sb="0" eb="2">
      <t>トクベツ</t>
    </rPh>
    <rPh sb="2" eb="4">
      <t>ソンシツ</t>
    </rPh>
    <phoneticPr fontId="1"/>
  </si>
  <si>
    <t>税引前当期利益</t>
    <rPh sb="0" eb="2">
      <t>ゼイビ</t>
    </rPh>
    <rPh sb="2" eb="3">
      <t>ゼン</t>
    </rPh>
    <rPh sb="3" eb="5">
      <t>トウキ</t>
    </rPh>
    <rPh sb="5" eb="7">
      <t>リエキ</t>
    </rPh>
    <phoneticPr fontId="1"/>
  </si>
  <si>
    <t>法人税等</t>
    <rPh sb="0" eb="3">
      <t>ホウジンゼイ</t>
    </rPh>
    <rPh sb="3" eb="4">
      <t>トウ</t>
    </rPh>
    <phoneticPr fontId="1"/>
  </si>
  <si>
    <t>キャッシュフロー</t>
  </si>
  <si>
    <t>Σ（32～35）</t>
    <phoneticPr fontId="1"/>
  </si>
  <si>
    <t>前年度の「90」参照</t>
    <rPh sb="0" eb="3">
      <t>ゼンネンド</t>
    </rPh>
    <rPh sb="8" eb="10">
      <t>サンショウ</t>
    </rPh>
    <phoneticPr fontId="1"/>
  </si>
  <si>
    <t>植栽管理費</t>
    <phoneticPr fontId="1"/>
  </si>
  <si>
    <t>保守点検費</t>
    <rPh sb="0" eb="5">
      <t>ホシュテンケンヒ</t>
    </rPh>
    <phoneticPr fontId="1"/>
  </si>
  <si>
    <t>使用料（特定公園施設）</t>
    <rPh sb="0" eb="3">
      <t>シヨウリョウ</t>
    </rPh>
    <rPh sb="4" eb="6">
      <t>トクテイ</t>
    </rPh>
    <rPh sb="6" eb="8">
      <t>コウエン</t>
    </rPh>
    <rPh sb="8" eb="10">
      <t>シセツ</t>
    </rPh>
    <phoneticPr fontId="1"/>
  </si>
  <si>
    <t>②　収支計画表</t>
    <rPh sb="2" eb="4">
      <t>シュウシ</t>
    </rPh>
    <rPh sb="4" eb="6">
      <t>ケイカク</t>
    </rPh>
    <rPh sb="6" eb="7">
      <t>ヒョウ</t>
    </rPh>
    <phoneticPr fontId="1"/>
  </si>
  <si>
    <t>③　積算根拠（資金計画）</t>
    <rPh sb="2" eb="4">
      <t>セキサン</t>
    </rPh>
    <rPh sb="4" eb="6">
      <t>コンキョ</t>
    </rPh>
    <rPh sb="7" eb="9">
      <t>シキン</t>
    </rPh>
    <rPh sb="9" eb="11">
      <t>ケイカク</t>
    </rPh>
    <phoneticPr fontId="1"/>
  </si>
  <si>
    <t>施設売上</t>
    <rPh sb="0" eb="2">
      <t>シセツ</t>
    </rPh>
    <rPh sb="2" eb="4">
      <t>ウリアゲ</t>
    </rPh>
    <phoneticPr fontId="1"/>
  </si>
  <si>
    <t>自主事業等売上</t>
    <rPh sb="0" eb="5">
      <t>ジシュジギョウトウ</t>
    </rPh>
    <rPh sb="5" eb="7">
      <t>ウリアゲ</t>
    </rPh>
    <phoneticPr fontId="1"/>
  </si>
  <si>
    <t>a</t>
    <phoneticPr fontId="1"/>
  </si>
  <si>
    <t>b</t>
    <phoneticPr fontId="1"/>
  </si>
  <si>
    <t>ｃ</t>
    <phoneticPr fontId="1"/>
  </si>
  <si>
    <t>ｄ</t>
    <phoneticPr fontId="1"/>
  </si>
  <si>
    <t>e</t>
    <phoneticPr fontId="1"/>
  </si>
  <si>
    <t>f</t>
    <phoneticPr fontId="1"/>
  </si>
  <si>
    <t>a+b</t>
    <phoneticPr fontId="1"/>
  </si>
  <si>
    <t>参考様式　資金計画及び収支計画</t>
    <rPh sb="0" eb="2">
      <t>サンコウ</t>
    </rPh>
    <rPh sb="2" eb="4">
      <t>ヨウシキ</t>
    </rPh>
    <rPh sb="5" eb="7">
      <t>シキン</t>
    </rPh>
    <rPh sb="7" eb="9">
      <t>ケイカク</t>
    </rPh>
    <rPh sb="9" eb="10">
      <t>オヨ</t>
    </rPh>
    <rPh sb="11" eb="13">
      <t>シュウシ</t>
    </rPh>
    <rPh sb="13" eb="15">
      <t>ケイカク</t>
    </rPh>
    <phoneticPr fontId="1"/>
  </si>
  <si>
    <t>　積算根拠（その他提案施設の管理業務の収支計画）</t>
    <rPh sb="8" eb="9">
      <t>タ</t>
    </rPh>
    <rPh sb="9" eb="11">
      <t>テイアン</t>
    </rPh>
    <rPh sb="11" eb="13">
      <t>シセツ</t>
    </rPh>
    <rPh sb="14" eb="16">
      <t>カンリ</t>
    </rPh>
    <rPh sb="16" eb="18">
      <t>ギョウム</t>
    </rPh>
    <rPh sb="19" eb="21">
      <t>シュウシ</t>
    </rPh>
    <phoneticPr fontId="1"/>
  </si>
  <si>
    <t>指定管理施設</t>
    <rPh sb="0" eb="2">
      <t>シテイ</t>
    </rPh>
    <rPh sb="2" eb="4">
      <t>カンリ</t>
    </rPh>
    <rPh sb="4" eb="6">
      <t>シセツ</t>
    </rPh>
    <phoneticPr fontId="1"/>
  </si>
  <si>
    <t>指定管理料</t>
    <rPh sb="0" eb="2">
      <t>シテイ</t>
    </rPh>
    <rPh sb="2" eb="4">
      <t>カンリ</t>
    </rPh>
    <rPh sb="4" eb="5">
      <t>リョウ</t>
    </rPh>
    <phoneticPr fontId="1"/>
  </si>
  <si>
    <t>c+d+e</t>
    <phoneticPr fontId="1"/>
  </si>
  <si>
    <t>ｇ</t>
    <phoneticPr fontId="1"/>
  </si>
  <si>
    <t>管理許可施設</t>
    <rPh sb="0" eb="6">
      <t>カンリキョカシセツ</t>
    </rPh>
    <phoneticPr fontId="1"/>
  </si>
  <si>
    <t>f+g</t>
    <phoneticPr fontId="1"/>
  </si>
  <si>
    <t>⑤　積算根拠（指定管理施設の収支計画）</t>
    <rPh sb="7" eb="9">
      <t>シテイ</t>
    </rPh>
    <rPh sb="9" eb="11">
      <t>カンリ</t>
    </rPh>
    <rPh sb="11" eb="13">
      <t>シセツ</t>
    </rPh>
    <rPh sb="14" eb="16">
      <t>シュウシ</t>
    </rPh>
    <phoneticPr fontId="1"/>
  </si>
  <si>
    <t>使用料（指定管理施設）</t>
    <rPh sb="0" eb="3">
      <t>シヨウリョウ</t>
    </rPh>
    <rPh sb="4" eb="6">
      <t>シテイ</t>
    </rPh>
    <rPh sb="6" eb="8">
      <t>カンリ</t>
    </rPh>
    <rPh sb="8" eb="10">
      <t>シセツ</t>
    </rPh>
    <phoneticPr fontId="1"/>
  </si>
  <si>
    <t>様式13　（８）資金計画及び収支計画</t>
    <rPh sb="0" eb="2">
      <t>ヨウシキ</t>
    </rPh>
    <rPh sb="8" eb="10">
      <t>シキン</t>
    </rPh>
    <rPh sb="10" eb="12">
      <t>ケイカク</t>
    </rPh>
    <rPh sb="12" eb="13">
      <t>オヨ</t>
    </rPh>
    <rPh sb="14" eb="16">
      <t>シュウシ</t>
    </rPh>
    <rPh sb="16" eb="18">
      <t>ケイカク</t>
    </rPh>
    <phoneticPr fontId="1"/>
  </si>
  <si>
    <t>令和　　年度</t>
    <rPh sb="0" eb="2">
      <t>レイワ</t>
    </rPh>
    <rPh sb="4" eb="6">
      <t>ネンド</t>
    </rPh>
    <phoneticPr fontId="1"/>
  </si>
  <si>
    <t>令和　　年度</t>
    <rPh sb="0" eb="2">
      <t>レイワ</t>
    </rPh>
    <rPh sb="4" eb="5">
      <t>ネン</t>
    </rPh>
    <rPh sb="5" eb="6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</si>
</sst>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&quot;令和&quot;0&quot;年度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2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12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>
      <alignment vertical="center"/>
    </xf>
    <xf numFmtId="0" fontId="2" fillId="0" borderId="10" xfId="0" applyFont="1" applyFill="1" applyBorder="1" applyAlignment="1">
      <alignment horizontal="center" vertical="center"/>
    </xf>
    <xf numFmtId="38" fontId="4" fillId="0" borderId="4" xfId="1" applyFont="1" applyFill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horizontal="center" vertical="center"/>
    </xf>
    <xf numFmtId="38" fontId="4" fillId="0" borderId="18" xfId="1" applyFont="1" applyFill="1" applyBorder="1" applyAlignment="1">
      <alignment horizontal="center" vertical="center"/>
    </xf>
    <xf numFmtId="38" fontId="4" fillId="0" borderId="19" xfId="1" applyFont="1" applyFill="1" applyBorder="1" applyAlignment="1">
      <alignment horizontal="left" vertical="top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38" fontId="2" fillId="0" borderId="9" xfId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38" fontId="4" fillId="0" borderId="18" xfId="1" applyFont="1" applyFill="1" applyBorder="1" applyAlignment="1">
      <alignment horizontal="right" vertical="center"/>
    </xf>
    <xf numFmtId="38" fontId="4" fillId="0" borderId="11" xfId="1" applyFont="1" applyFill="1" applyBorder="1" applyAlignment="1">
      <alignment horizontal="right" vertical="center"/>
    </xf>
    <xf numFmtId="0" fontId="6" fillId="0" borderId="0" xfId="0" applyFont="1" applyFill="1" applyBorder="1">
      <alignment vertical="center"/>
    </xf>
    <xf numFmtId="38" fontId="4" fillId="0" borderId="18" xfId="1" applyFont="1" applyFill="1" applyBorder="1" applyAlignment="1">
      <alignment horizontal="left" vertical="top"/>
    </xf>
    <xf numFmtId="38" fontId="4" fillId="0" borderId="11" xfId="1" applyFont="1" applyFill="1" applyBorder="1" applyAlignment="1">
      <alignment horizontal="left" vertical="top"/>
    </xf>
    <xf numFmtId="38" fontId="4" fillId="0" borderId="19" xfId="1" applyFont="1" applyFill="1" applyBorder="1">
      <alignment vertical="center"/>
    </xf>
    <xf numFmtId="38" fontId="4" fillId="0" borderId="10" xfId="1" applyFont="1" applyFill="1" applyBorder="1" applyAlignment="1">
      <alignment horizontal="left" vertical="top"/>
    </xf>
    <xf numFmtId="176" fontId="2" fillId="0" borderId="10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176" fontId="2" fillId="0" borderId="10" xfId="0" applyNumberFormat="1" applyFont="1" applyFill="1" applyBorder="1" applyAlignment="1">
      <alignment vertical="center" shrinkToFit="1"/>
    </xf>
    <xf numFmtId="176" fontId="2" fillId="2" borderId="10" xfId="0" applyNumberFormat="1" applyFont="1" applyFill="1" applyBorder="1" applyAlignment="1">
      <alignment vertical="center" shrinkToFit="1"/>
    </xf>
    <xf numFmtId="49" fontId="2" fillId="0" borderId="10" xfId="0" applyNumberFormat="1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38" fontId="2" fillId="0" borderId="22" xfId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 shrinkToFit="1"/>
    </xf>
    <xf numFmtId="49" fontId="2" fillId="0" borderId="10" xfId="0" applyNumberFormat="1" applyFont="1" applyFill="1" applyBorder="1" applyAlignment="1">
      <alignment horizontal="center" vertical="center" shrinkToFi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shrinkToFit="1"/>
    </xf>
    <xf numFmtId="49" fontId="8" fillId="0" borderId="0" xfId="0" applyNumberFormat="1" applyFont="1" applyAlignment="1">
      <alignment horizontal="center" vertical="center"/>
    </xf>
    <xf numFmtId="177" fontId="2" fillId="0" borderId="0" xfId="0" applyNumberFormat="1" applyFont="1" applyFill="1" applyBorder="1" applyAlignment="1">
      <alignment horizontal="right" vertical="center"/>
    </xf>
    <xf numFmtId="49" fontId="7" fillId="0" borderId="10" xfId="0" applyNumberFormat="1" applyFont="1" applyFill="1" applyBorder="1" applyAlignment="1">
      <alignment horizontal="center" vertical="center" shrinkToFit="1"/>
    </xf>
    <xf numFmtId="38" fontId="2" fillId="2" borderId="9" xfId="1" applyFont="1" applyFill="1" applyBorder="1" applyAlignment="1">
      <alignment horizontal="right" vertical="center"/>
    </xf>
    <xf numFmtId="38" fontId="2" fillId="2" borderId="22" xfId="1" applyFont="1" applyFill="1" applyBorder="1" applyAlignment="1">
      <alignment horizontal="right" vertical="center"/>
    </xf>
    <xf numFmtId="177" fontId="2" fillId="0" borderId="9" xfId="0" applyNumberFormat="1" applyFont="1" applyFill="1" applyBorder="1" applyAlignment="1">
      <alignment horizontal="right" vertical="center"/>
    </xf>
    <xf numFmtId="177" fontId="2" fillId="0" borderId="22" xfId="0" applyNumberFormat="1" applyFont="1" applyFill="1" applyBorder="1" applyAlignment="1">
      <alignment horizontal="right" vertical="center"/>
    </xf>
    <xf numFmtId="177" fontId="2" fillId="0" borderId="23" xfId="0" applyNumberFormat="1" applyFont="1" applyFill="1" applyBorder="1" applyAlignment="1">
      <alignment horizontal="right" vertical="center"/>
    </xf>
    <xf numFmtId="177" fontId="2" fillId="0" borderId="24" xfId="0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left" vertical="center"/>
    </xf>
    <xf numFmtId="49" fontId="2" fillId="0" borderId="10" xfId="0" applyNumberFormat="1" applyFont="1" applyFill="1" applyBorder="1" applyAlignment="1">
      <alignment horizontal="left" vertical="center"/>
    </xf>
    <xf numFmtId="49" fontId="2" fillId="0" borderId="6" xfId="0" applyNumberFormat="1" applyFont="1" applyFill="1" applyBorder="1" applyAlignment="1">
      <alignment horizontal="left" vertical="center"/>
    </xf>
    <xf numFmtId="49" fontId="2" fillId="2" borderId="10" xfId="0" applyNumberFormat="1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left" vertical="center" shrinkToFit="1"/>
    </xf>
    <xf numFmtId="49" fontId="2" fillId="0" borderId="10" xfId="0" applyNumberFormat="1" applyFont="1" applyFill="1" applyBorder="1" applyAlignment="1">
      <alignment horizontal="left" vertical="center" shrinkToFit="1"/>
    </xf>
    <xf numFmtId="49" fontId="2" fillId="2" borderId="10" xfId="0" applyNumberFormat="1" applyFont="1" applyFill="1" applyBorder="1" applyAlignment="1">
      <alignment horizontal="left" vertical="center" shrinkToFit="1"/>
    </xf>
    <xf numFmtId="49" fontId="7" fillId="0" borderId="10" xfId="0" applyNumberFormat="1" applyFont="1" applyFill="1" applyBorder="1" applyAlignment="1">
      <alignment horizontal="left" vertical="center" shrinkToFit="1"/>
    </xf>
    <xf numFmtId="49" fontId="2" fillId="0" borderId="13" xfId="0" applyNumberFormat="1" applyFont="1" applyFill="1" applyBorder="1" applyAlignment="1">
      <alignment horizontal="left" vertical="center"/>
    </xf>
    <xf numFmtId="38" fontId="2" fillId="0" borderId="25" xfId="1" applyFont="1" applyFill="1" applyBorder="1" applyAlignment="1">
      <alignment horizontal="right" vertical="center"/>
    </xf>
    <xf numFmtId="38" fontId="2" fillId="2" borderId="25" xfId="1" applyFont="1" applyFill="1" applyBorder="1" applyAlignment="1">
      <alignment horizontal="right" vertical="center"/>
    </xf>
    <xf numFmtId="177" fontId="2" fillId="0" borderId="25" xfId="0" applyNumberFormat="1" applyFont="1" applyFill="1" applyBorder="1" applyAlignment="1">
      <alignment horizontal="right" vertical="center"/>
    </xf>
    <xf numFmtId="177" fontId="2" fillId="0" borderId="26" xfId="0" applyNumberFormat="1" applyFont="1" applyFill="1" applyBorder="1" applyAlignment="1">
      <alignment horizontal="right" vertical="center"/>
    </xf>
    <xf numFmtId="0" fontId="2" fillId="2" borderId="27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left" vertical="center" shrinkToFit="1"/>
    </xf>
    <xf numFmtId="176" fontId="2" fillId="0" borderId="10" xfId="0" applyNumberFormat="1" applyFont="1" applyFill="1" applyBorder="1" applyAlignment="1">
      <alignment horizontal="left" vertical="center" indent="1"/>
    </xf>
    <xf numFmtId="0" fontId="2" fillId="0" borderId="10" xfId="0" applyFont="1" applyFill="1" applyBorder="1" applyAlignment="1">
      <alignment horizontal="left" vertical="center" indent="1"/>
    </xf>
    <xf numFmtId="176" fontId="2" fillId="0" borderId="10" xfId="0" applyNumberFormat="1" applyFont="1" applyFill="1" applyBorder="1" applyAlignment="1">
      <alignment horizontal="left" vertical="center" indent="1" shrinkToFit="1"/>
    </xf>
    <xf numFmtId="176" fontId="2" fillId="0" borderId="10" xfId="0" applyNumberFormat="1" applyFont="1" applyFill="1" applyBorder="1" applyAlignment="1">
      <alignment horizontal="left" vertical="center" wrapText="1" indent="1"/>
    </xf>
    <xf numFmtId="0" fontId="2" fillId="0" borderId="6" xfId="0" applyFont="1" applyFill="1" applyBorder="1" applyAlignment="1">
      <alignment horizontal="left" vertical="center" indent="2"/>
    </xf>
    <xf numFmtId="38" fontId="2" fillId="2" borderId="30" xfId="1" applyFont="1" applyFill="1" applyBorder="1" applyAlignment="1">
      <alignment horizontal="right" vertical="center"/>
    </xf>
    <xf numFmtId="38" fontId="2" fillId="2" borderId="31" xfId="1" applyFont="1" applyFill="1" applyBorder="1" applyAlignment="1">
      <alignment horizontal="right" vertical="center"/>
    </xf>
    <xf numFmtId="38" fontId="2" fillId="2" borderId="32" xfId="1" applyFont="1" applyFill="1" applyBorder="1" applyAlignment="1">
      <alignment horizontal="right" vertical="center"/>
    </xf>
    <xf numFmtId="38" fontId="2" fillId="0" borderId="33" xfId="1" applyFont="1" applyFill="1" applyBorder="1" applyAlignment="1">
      <alignment horizontal="right" vertical="center"/>
    </xf>
    <xf numFmtId="178" fontId="2" fillId="0" borderId="5" xfId="0" applyNumberFormat="1" applyFont="1" applyFill="1" applyBorder="1" applyAlignment="1">
      <alignment horizontal="center" vertical="center" shrinkToFit="1"/>
    </xf>
    <xf numFmtId="178" fontId="2" fillId="0" borderId="28" xfId="0" applyNumberFormat="1" applyFont="1" applyFill="1" applyBorder="1" applyAlignment="1">
      <alignment horizontal="center" vertical="center" shrinkToFit="1"/>
    </xf>
    <xf numFmtId="178" fontId="2" fillId="0" borderId="29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16" xfId="0" applyNumberFormat="1" applyFont="1" applyFill="1" applyBorder="1" applyAlignment="1">
      <alignment horizontal="center" vertical="center"/>
    </xf>
    <xf numFmtId="176" fontId="4" fillId="0" borderId="17" xfId="0" applyNumberFormat="1" applyFont="1" applyFill="1" applyBorder="1" applyAlignment="1">
      <alignment horizontal="center" vertical="center"/>
    </xf>
    <xf numFmtId="176" fontId="4" fillId="0" borderId="16" xfId="0" applyNumberFormat="1" applyFont="1" applyFill="1" applyBorder="1" applyAlignment="1">
      <alignment horizontal="center" vertical="center" shrinkToFit="1"/>
    </xf>
    <xf numFmtId="176" fontId="4" fillId="0" borderId="17" xfId="0" applyNumberFormat="1" applyFont="1" applyFill="1" applyBorder="1" applyAlignment="1">
      <alignment horizontal="center" vertical="center" shrinkToFit="1"/>
    </xf>
    <xf numFmtId="176" fontId="4" fillId="0" borderId="16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7"/>
  <sheetViews>
    <sheetView tabSelected="1" view="pageBreakPreview" zoomScale="70" zoomScaleNormal="85" zoomScaleSheetLayoutView="70" workbookViewId="0"/>
  </sheetViews>
  <sheetFormatPr defaultColWidth="9" defaultRowHeight="13.2" x14ac:dyDescent="0.2"/>
  <cols>
    <col min="1" max="1" width="12.5546875" style="4" customWidth="1"/>
    <col min="2" max="2" width="20.5546875" style="4" customWidth="1"/>
    <col min="3" max="6" width="30.5546875" style="4" customWidth="1"/>
    <col min="7" max="27" width="12.109375" style="4" customWidth="1"/>
    <col min="28" max="28" width="13.109375" style="4" customWidth="1"/>
    <col min="29" max="29" width="18.88671875" style="4" customWidth="1"/>
    <col min="30" max="16384" width="9" style="4"/>
  </cols>
  <sheetData>
    <row r="1" spans="1:29" s="3" customFormat="1" ht="37.5" customHeight="1" x14ac:dyDescent="0.2">
      <c r="A1" s="23" t="s">
        <v>119</v>
      </c>
      <c r="B1" s="25"/>
      <c r="C1" s="25"/>
      <c r="D1" s="25"/>
      <c r="E1" s="25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35.1" customHeight="1" x14ac:dyDescent="0.2">
      <c r="A2" s="24"/>
      <c r="B2" s="25"/>
      <c r="C2" s="25"/>
      <c r="D2" s="25"/>
      <c r="E2" s="25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s="10" customFormat="1" ht="35.1" customHeight="1" x14ac:dyDescent="0.2">
      <c r="A3" s="23" t="s">
        <v>55</v>
      </c>
      <c r="B3" s="25"/>
      <c r="C3" s="25"/>
      <c r="D3" s="25"/>
      <c r="E3" s="25"/>
      <c r="F3" s="8"/>
    </row>
    <row r="4" spans="1:29" s="10" customFormat="1" ht="35.1" customHeight="1" thickBot="1" x14ac:dyDescent="0.25">
      <c r="A4" s="24" t="s">
        <v>22</v>
      </c>
      <c r="B4" s="25"/>
      <c r="C4" s="25"/>
      <c r="D4" s="25"/>
      <c r="E4" s="25"/>
      <c r="F4" s="27" t="s">
        <v>0</v>
      </c>
    </row>
    <row r="5" spans="1:29" s="10" customFormat="1" ht="69.900000000000006" customHeight="1" thickBot="1" x14ac:dyDescent="0.25">
      <c r="A5" s="117" t="s">
        <v>2</v>
      </c>
      <c r="B5" s="118"/>
      <c r="C5" s="19" t="s">
        <v>120</v>
      </c>
      <c r="D5" s="96" t="s">
        <v>120</v>
      </c>
      <c r="E5" s="96" t="s">
        <v>121</v>
      </c>
      <c r="F5" s="19" t="s">
        <v>23</v>
      </c>
    </row>
    <row r="6" spans="1:29" s="11" customFormat="1" ht="69.900000000000006" customHeight="1" x14ac:dyDescent="0.2">
      <c r="A6" s="123" t="s">
        <v>12</v>
      </c>
      <c r="B6" s="118"/>
      <c r="C6" s="21"/>
      <c r="D6" s="21"/>
      <c r="E6" s="21"/>
      <c r="F6" s="28">
        <f t="shared" ref="F6:F11" si="0">SUM(C6:E6)</f>
        <v>0</v>
      </c>
    </row>
    <row r="7" spans="1:29" s="11" customFormat="1" ht="69.900000000000006" customHeight="1" x14ac:dyDescent="0.2">
      <c r="A7" s="116" t="s">
        <v>11</v>
      </c>
      <c r="B7" s="113"/>
      <c r="C7" s="20"/>
      <c r="D7" s="20"/>
      <c r="E7" s="20"/>
      <c r="F7" s="29">
        <f t="shared" si="0"/>
        <v>0</v>
      </c>
    </row>
    <row r="8" spans="1:29" s="11" customFormat="1" ht="69.900000000000006" customHeight="1" x14ac:dyDescent="0.2">
      <c r="A8" s="116" t="s">
        <v>13</v>
      </c>
      <c r="B8" s="113"/>
      <c r="C8" s="20"/>
      <c r="D8" s="20"/>
      <c r="E8" s="20"/>
      <c r="F8" s="29">
        <f t="shared" si="0"/>
        <v>0</v>
      </c>
    </row>
    <row r="9" spans="1:29" s="11" customFormat="1" ht="69.900000000000006" customHeight="1" x14ac:dyDescent="0.2">
      <c r="A9" s="116" t="s">
        <v>14</v>
      </c>
      <c r="B9" s="113"/>
      <c r="C9" s="20"/>
      <c r="D9" s="20"/>
      <c r="E9" s="20"/>
      <c r="F9" s="29">
        <f t="shared" si="0"/>
        <v>0</v>
      </c>
    </row>
    <row r="10" spans="1:29" s="11" customFormat="1" ht="69.900000000000006" customHeight="1" x14ac:dyDescent="0.2">
      <c r="A10" s="114" t="s">
        <v>15</v>
      </c>
      <c r="B10" s="115"/>
      <c r="C10" s="20"/>
      <c r="D10" s="20"/>
      <c r="E10" s="20"/>
      <c r="F10" s="29">
        <f t="shared" si="0"/>
        <v>0</v>
      </c>
    </row>
    <row r="11" spans="1:29" s="11" customFormat="1" ht="69.900000000000006" customHeight="1" thickBot="1" x14ac:dyDescent="0.25">
      <c r="A11" s="112"/>
      <c r="B11" s="113"/>
      <c r="C11" s="20"/>
      <c r="D11" s="20"/>
      <c r="E11" s="20"/>
      <c r="F11" s="29">
        <f t="shared" si="0"/>
        <v>0</v>
      </c>
    </row>
    <row r="12" spans="1:29" s="11" customFormat="1" ht="69.900000000000006" customHeight="1" thickBot="1" x14ac:dyDescent="0.25">
      <c r="A12" s="110" t="s">
        <v>25</v>
      </c>
      <c r="B12" s="111"/>
      <c r="C12" s="16">
        <f>SUM(C6:C11)</f>
        <v>0</v>
      </c>
      <c r="D12" s="16">
        <f>SUM(D6:D11)</f>
        <v>0</v>
      </c>
      <c r="E12" s="16">
        <f>SUM(E6:E11)</f>
        <v>0</v>
      </c>
      <c r="F12" s="16">
        <f>SUM(F6:F11)</f>
        <v>0</v>
      </c>
    </row>
    <row r="13" spans="1:29" s="11" customFormat="1" ht="35.1" customHeight="1" x14ac:dyDescent="0.2">
      <c r="A13" s="12"/>
      <c r="B13" s="12"/>
      <c r="C13" s="12"/>
      <c r="D13" s="12"/>
      <c r="E13" s="12"/>
      <c r="F13" s="12"/>
    </row>
    <row r="14" spans="1:29" s="11" customFormat="1" ht="35.1" customHeight="1" thickBot="1" x14ac:dyDescent="0.25">
      <c r="A14" s="30" t="s">
        <v>18</v>
      </c>
      <c r="B14" s="14"/>
      <c r="C14" s="14"/>
      <c r="D14" s="14"/>
      <c r="E14" s="14"/>
      <c r="F14" s="27" t="s">
        <v>0</v>
      </c>
    </row>
    <row r="15" spans="1:29" s="10" customFormat="1" ht="69.900000000000006" customHeight="1" thickBot="1" x14ac:dyDescent="0.25">
      <c r="A15" s="117" t="s">
        <v>2</v>
      </c>
      <c r="B15" s="118"/>
      <c r="C15" s="96" t="s">
        <v>120</v>
      </c>
      <c r="D15" s="96" t="s">
        <v>120</v>
      </c>
      <c r="E15" s="96" t="s">
        <v>121</v>
      </c>
      <c r="F15" s="96" t="s">
        <v>23</v>
      </c>
    </row>
    <row r="16" spans="1:29" s="11" customFormat="1" ht="69.900000000000006" customHeight="1" x14ac:dyDescent="0.2">
      <c r="A16" s="117" t="s">
        <v>9</v>
      </c>
      <c r="B16" s="118"/>
      <c r="C16" s="21"/>
      <c r="D16" s="21"/>
      <c r="E16" s="21"/>
      <c r="F16" s="28">
        <f>SUM(C16:E16)</f>
        <v>0</v>
      </c>
    </row>
    <row r="17" spans="1:6" s="11" customFormat="1" ht="69.900000000000006" customHeight="1" x14ac:dyDescent="0.2">
      <c r="A17" s="119" t="s">
        <v>4</v>
      </c>
      <c r="B17" s="120"/>
      <c r="C17" s="20"/>
      <c r="D17" s="20"/>
      <c r="E17" s="20"/>
      <c r="F17" s="29">
        <f>SUM(C17:E17)</f>
        <v>0</v>
      </c>
    </row>
    <row r="18" spans="1:6" s="11" customFormat="1" ht="69.900000000000006" customHeight="1" x14ac:dyDescent="0.2">
      <c r="A18" s="121" t="s">
        <v>10</v>
      </c>
      <c r="B18" s="122"/>
      <c r="C18" s="20"/>
      <c r="D18" s="20"/>
      <c r="E18" s="20"/>
      <c r="F18" s="29">
        <f t="shared" ref="F18:F19" si="1">SUM(C18:E18)</f>
        <v>0</v>
      </c>
    </row>
    <row r="19" spans="1:6" s="11" customFormat="1" ht="69.900000000000006" customHeight="1" thickBot="1" x14ac:dyDescent="0.25">
      <c r="A19" s="119"/>
      <c r="B19" s="120"/>
      <c r="C19" s="20"/>
      <c r="D19" s="20"/>
      <c r="E19" s="20"/>
      <c r="F19" s="29">
        <f t="shared" si="1"/>
        <v>0</v>
      </c>
    </row>
    <row r="20" spans="1:6" s="11" customFormat="1" ht="69.900000000000006" customHeight="1" thickBot="1" x14ac:dyDescent="0.25">
      <c r="A20" s="110" t="s">
        <v>5</v>
      </c>
      <c r="B20" s="111"/>
      <c r="C20" s="16">
        <f>SUM(C16:C19)</f>
        <v>0</v>
      </c>
      <c r="D20" s="16">
        <f>SUM(D16:D19)</f>
        <v>0</v>
      </c>
      <c r="E20" s="16">
        <f>SUM(E16:E19)</f>
        <v>0</v>
      </c>
      <c r="F20" s="16">
        <f>SUM(F16:F19)</f>
        <v>0</v>
      </c>
    </row>
    <row r="21" spans="1:6" s="11" customFormat="1" ht="35.1" customHeight="1" x14ac:dyDescent="0.2">
      <c r="A21" s="7" t="s">
        <v>6</v>
      </c>
      <c r="B21" s="7"/>
      <c r="C21" s="7"/>
      <c r="D21" s="7"/>
      <c r="E21" s="7"/>
    </row>
    <row r="22" spans="1:6" s="11" customFormat="1" ht="35.1" customHeight="1" x14ac:dyDescent="0.2">
      <c r="A22" s="7" t="s">
        <v>7</v>
      </c>
      <c r="B22" s="7"/>
      <c r="C22" s="7"/>
      <c r="D22" s="7"/>
      <c r="E22" s="7"/>
    </row>
    <row r="23" spans="1:6" s="11" customFormat="1" ht="35.1" customHeight="1" x14ac:dyDescent="0.2">
      <c r="A23" s="7" t="s">
        <v>60</v>
      </c>
      <c r="B23" s="7"/>
      <c r="C23" s="7"/>
      <c r="D23" s="7"/>
      <c r="E23" s="7"/>
    </row>
    <row r="24" spans="1:6" s="11" customFormat="1" ht="35.1" customHeight="1" x14ac:dyDescent="0.2">
      <c r="A24" s="7" t="s">
        <v>54</v>
      </c>
      <c r="B24" s="13"/>
      <c r="C24" s="13"/>
      <c r="D24" s="13"/>
      <c r="E24" s="13"/>
    </row>
    <row r="25" spans="1:6" s="11" customFormat="1" ht="35.1" customHeight="1" x14ac:dyDescent="0.2">
      <c r="A25" s="7"/>
      <c r="B25" s="7"/>
      <c r="C25" s="7"/>
      <c r="D25" s="7"/>
      <c r="E25" s="7"/>
    </row>
    <row r="26" spans="1:6" s="11" customFormat="1" ht="35.1" customHeight="1" x14ac:dyDescent="0.2">
      <c r="A26" s="7"/>
      <c r="B26" s="7"/>
      <c r="C26" s="7"/>
      <c r="D26" s="7"/>
      <c r="E26" s="7"/>
    </row>
    <row r="27" spans="1:6" s="11" customFormat="1" ht="35.1" customHeight="1" x14ac:dyDescent="0.2">
      <c r="A27" s="7"/>
      <c r="B27" s="7"/>
      <c r="C27" s="7"/>
      <c r="D27" s="7"/>
      <c r="E27" s="7"/>
    </row>
    <row r="28" spans="1:6" s="11" customFormat="1" ht="35.1" customHeight="1" x14ac:dyDescent="0.2">
      <c r="A28" s="7"/>
      <c r="B28" s="7"/>
      <c r="C28" s="7"/>
      <c r="D28" s="7"/>
      <c r="E28" s="7"/>
    </row>
    <row r="29" spans="1:6" s="11" customFormat="1" ht="35.1" customHeight="1" x14ac:dyDescent="0.2">
      <c r="A29" s="7"/>
      <c r="B29" s="7"/>
      <c r="C29" s="7"/>
      <c r="D29" s="7"/>
      <c r="E29" s="7"/>
    </row>
    <row r="30" spans="1:6" s="11" customFormat="1" ht="35.1" customHeight="1" x14ac:dyDescent="0.2">
      <c r="A30" s="7"/>
      <c r="B30" s="7"/>
      <c r="C30" s="7"/>
      <c r="D30" s="7"/>
      <c r="E30" s="7"/>
    </row>
    <row r="31" spans="1:6" s="11" customFormat="1" ht="35.1" customHeight="1" x14ac:dyDescent="0.2">
      <c r="A31" s="7"/>
      <c r="B31" s="7"/>
      <c r="C31" s="7"/>
      <c r="D31" s="7"/>
      <c r="E31" s="7"/>
    </row>
    <row r="32" spans="1:6" s="11" customFormat="1" ht="35.1" customHeight="1" x14ac:dyDescent="0.2">
      <c r="A32" s="7"/>
      <c r="B32" s="7"/>
      <c r="C32" s="7"/>
      <c r="D32" s="7"/>
      <c r="E32" s="7"/>
    </row>
    <row r="33" spans="1:5" ht="35.1" customHeight="1" x14ac:dyDescent="0.2">
      <c r="A33" s="7"/>
      <c r="B33" s="7"/>
      <c r="C33" s="7"/>
      <c r="D33" s="7"/>
      <c r="E33" s="7"/>
    </row>
    <row r="34" spans="1:5" ht="35.1" customHeight="1" x14ac:dyDescent="0.2">
      <c r="A34" s="7"/>
      <c r="B34" s="7"/>
      <c r="C34" s="7"/>
      <c r="D34" s="7"/>
      <c r="E34" s="7"/>
    </row>
    <row r="35" spans="1:5" ht="35.1" customHeight="1" x14ac:dyDescent="0.2">
      <c r="A35" s="7"/>
      <c r="B35" s="7"/>
      <c r="C35" s="7"/>
      <c r="D35" s="7"/>
      <c r="E35" s="7"/>
    </row>
    <row r="36" spans="1:5" ht="17.25" customHeight="1" x14ac:dyDescent="0.2">
      <c r="A36" s="7"/>
      <c r="B36" s="7"/>
      <c r="C36" s="7"/>
      <c r="D36" s="7"/>
      <c r="E36" s="7"/>
    </row>
    <row r="37" spans="1:5" ht="19.2" x14ac:dyDescent="0.2">
      <c r="A37" s="11"/>
      <c r="B37" s="11"/>
      <c r="C37" s="11"/>
      <c r="D37" s="11"/>
      <c r="E37" s="11"/>
    </row>
    <row r="38" spans="1:5" ht="19.2" x14ac:dyDescent="0.2">
      <c r="A38" s="7"/>
      <c r="B38" s="7"/>
      <c r="C38" s="7"/>
      <c r="D38" s="7"/>
      <c r="E38" s="7"/>
    </row>
    <row r="39" spans="1:5" ht="19.2" x14ac:dyDescent="0.2">
      <c r="A39" s="9"/>
      <c r="B39" s="9"/>
      <c r="C39" s="9"/>
      <c r="D39" s="9"/>
      <c r="E39" s="9"/>
    </row>
    <row r="40" spans="1:5" ht="19.2" x14ac:dyDescent="0.2">
      <c r="A40" s="11"/>
      <c r="B40" s="11"/>
      <c r="C40" s="11"/>
      <c r="D40" s="11"/>
      <c r="E40" s="11"/>
    </row>
    <row r="41" spans="1:5" ht="19.2" x14ac:dyDescent="0.2">
      <c r="A41" s="11"/>
      <c r="B41" s="11"/>
      <c r="C41" s="11"/>
      <c r="D41" s="11"/>
      <c r="E41" s="11"/>
    </row>
    <row r="42" spans="1:5" ht="19.2" x14ac:dyDescent="0.2">
      <c r="A42" s="11"/>
      <c r="B42" s="11"/>
      <c r="C42" s="11"/>
      <c r="D42" s="11"/>
      <c r="E42" s="11"/>
    </row>
    <row r="43" spans="1:5" ht="19.2" x14ac:dyDescent="0.2">
      <c r="A43" s="11"/>
      <c r="B43" s="11"/>
      <c r="C43" s="11"/>
      <c r="D43" s="11"/>
      <c r="E43" s="11"/>
    </row>
    <row r="44" spans="1:5" ht="19.2" x14ac:dyDescent="0.2">
      <c r="A44" s="11"/>
      <c r="B44" s="11"/>
      <c r="C44" s="11"/>
      <c r="D44" s="11"/>
      <c r="E44" s="11"/>
    </row>
    <row r="45" spans="1:5" ht="19.2" x14ac:dyDescent="0.2">
      <c r="A45" s="11"/>
      <c r="B45" s="11"/>
      <c r="C45" s="11"/>
      <c r="D45" s="11"/>
      <c r="E45" s="11"/>
    </row>
    <row r="46" spans="1:5" ht="19.2" x14ac:dyDescent="0.2">
      <c r="A46" s="11"/>
      <c r="B46" s="11"/>
      <c r="C46" s="11"/>
      <c r="D46" s="11"/>
      <c r="E46" s="11"/>
    </row>
    <row r="47" spans="1:5" ht="19.2" x14ac:dyDescent="0.2">
      <c r="A47" s="11"/>
      <c r="B47" s="11"/>
      <c r="C47" s="11"/>
      <c r="D47" s="11"/>
      <c r="E47" s="11"/>
    </row>
  </sheetData>
  <mergeCells count="14">
    <mergeCell ref="A5:B5"/>
    <mergeCell ref="A15:B15"/>
    <mergeCell ref="A19:B19"/>
    <mergeCell ref="A18:B18"/>
    <mergeCell ref="A17:B17"/>
    <mergeCell ref="A16:B16"/>
    <mergeCell ref="A9:B9"/>
    <mergeCell ref="A6:B6"/>
    <mergeCell ref="A7:B7"/>
    <mergeCell ref="A20:B20"/>
    <mergeCell ref="A12:B12"/>
    <mergeCell ref="A11:B11"/>
    <mergeCell ref="A10:B10"/>
    <mergeCell ref="A8:B8"/>
  </mergeCells>
  <phoneticPr fontId="1"/>
  <printOptions horizontalCentered="1"/>
  <pageMargins left="0.70866141732283472" right="0.31496062992125984" top="0.59055118110236227" bottom="0.59055118110236227" header="0.47244094488188981" footer="0.31496062992125984"/>
  <pageSetup paperSize="9" scale="6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73"/>
  <sheetViews>
    <sheetView view="pageBreakPreview" zoomScale="70" zoomScaleNormal="70" zoomScaleSheetLayoutView="70" workbookViewId="0">
      <selection activeCell="A3" sqref="A3"/>
    </sheetView>
  </sheetViews>
  <sheetFormatPr defaultRowHeight="14.4" x14ac:dyDescent="0.2"/>
  <cols>
    <col min="1" max="1" width="5.5546875" customWidth="1"/>
    <col min="2" max="2" width="30.5546875" customWidth="1"/>
    <col min="3" max="3" width="17.44140625" style="69" bestFit="1" customWidth="1"/>
    <col min="4" max="24" width="10.5546875" customWidth="1"/>
    <col min="25" max="25" width="30.5546875" customWidth="1"/>
  </cols>
  <sheetData>
    <row r="1" spans="1:25" ht="36.75" customHeight="1" x14ac:dyDescent="0.2">
      <c r="A1" s="23" t="s">
        <v>119</v>
      </c>
      <c r="B1" s="23"/>
      <c r="C1" s="58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ht="36" customHeight="1" thickBot="1" x14ac:dyDescent="0.25">
      <c r="A2" s="45"/>
      <c r="B2" s="8" t="s">
        <v>98</v>
      </c>
      <c r="C2" s="59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7" t="s">
        <v>1</v>
      </c>
    </row>
    <row r="3" spans="1:25" ht="18" customHeight="1" thickBot="1" x14ac:dyDescent="0.25">
      <c r="A3" s="56"/>
      <c r="B3" s="48" t="s">
        <v>3</v>
      </c>
      <c r="C3" s="41" t="s">
        <v>30</v>
      </c>
      <c r="D3" s="107">
        <v>8</v>
      </c>
      <c r="E3" s="108">
        <f>D3+1</f>
        <v>9</v>
      </c>
      <c r="F3" s="108">
        <f t="shared" ref="F3:X3" si="0">E3+1</f>
        <v>10</v>
      </c>
      <c r="G3" s="108">
        <f t="shared" si="0"/>
        <v>11</v>
      </c>
      <c r="H3" s="108">
        <f t="shared" si="0"/>
        <v>12</v>
      </c>
      <c r="I3" s="108">
        <f t="shared" si="0"/>
        <v>13</v>
      </c>
      <c r="J3" s="108">
        <f t="shared" si="0"/>
        <v>14</v>
      </c>
      <c r="K3" s="108">
        <f t="shared" si="0"/>
        <v>15</v>
      </c>
      <c r="L3" s="108">
        <f t="shared" si="0"/>
        <v>16</v>
      </c>
      <c r="M3" s="108">
        <f t="shared" si="0"/>
        <v>17</v>
      </c>
      <c r="N3" s="108">
        <f t="shared" si="0"/>
        <v>18</v>
      </c>
      <c r="O3" s="108">
        <f t="shared" si="0"/>
        <v>19</v>
      </c>
      <c r="P3" s="108">
        <f t="shared" si="0"/>
        <v>20</v>
      </c>
      <c r="Q3" s="108">
        <f t="shared" si="0"/>
        <v>21</v>
      </c>
      <c r="R3" s="108">
        <f t="shared" si="0"/>
        <v>22</v>
      </c>
      <c r="S3" s="108">
        <f t="shared" si="0"/>
        <v>23</v>
      </c>
      <c r="T3" s="108">
        <f t="shared" si="0"/>
        <v>24</v>
      </c>
      <c r="U3" s="108">
        <f t="shared" si="0"/>
        <v>25</v>
      </c>
      <c r="V3" s="108">
        <f t="shared" si="0"/>
        <v>26</v>
      </c>
      <c r="W3" s="108">
        <f t="shared" si="0"/>
        <v>27</v>
      </c>
      <c r="X3" s="109">
        <f t="shared" si="0"/>
        <v>28</v>
      </c>
      <c r="Y3" s="48" t="s">
        <v>21</v>
      </c>
    </row>
    <row r="4" spans="1:25" ht="18" customHeight="1" x14ac:dyDescent="0.2">
      <c r="A4" s="17">
        <v>1</v>
      </c>
      <c r="B4" s="80" t="s">
        <v>16</v>
      </c>
      <c r="C4" s="62" t="s">
        <v>31</v>
      </c>
      <c r="D4" s="103">
        <f>D5+D8+D12+D15+D16+D16+D17</f>
        <v>0</v>
      </c>
      <c r="E4" s="104">
        <f t="shared" ref="E4:X4" si="1">E5+E8+E12+E15+E16+E16+E17</f>
        <v>0</v>
      </c>
      <c r="F4" s="104">
        <f t="shared" si="1"/>
        <v>0</v>
      </c>
      <c r="G4" s="104">
        <f t="shared" si="1"/>
        <v>0</v>
      </c>
      <c r="H4" s="104">
        <f t="shared" si="1"/>
        <v>0</v>
      </c>
      <c r="I4" s="104">
        <f t="shared" si="1"/>
        <v>0</v>
      </c>
      <c r="J4" s="104">
        <f t="shared" si="1"/>
        <v>0</v>
      </c>
      <c r="K4" s="104">
        <f t="shared" si="1"/>
        <v>0</v>
      </c>
      <c r="L4" s="104">
        <f t="shared" si="1"/>
        <v>0</v>
      </c>
      <c r="M4" s="104">
        <f t="shared" si="1"/>
        <v>0</v>
      </c>
      <c r="N4" s="104">
        <f t="shared" si="1"/>
        <v>0</v>
      </c>
      <c r="O4" s="104">
        <f t="shared" si="1"/>
        <v>0</v>
      </c>
      <c r="P4" s="104">
        <f t="shared" si="1"/>
        <v>0</v>
      </c>
      <c r="Q4" s="104">
        <f t="shared" si="1"/>
        <v>0</v>
      </c>
      <c r="R4" s="104">
        <f t="shared" si="1"/>
        <v>0</v>
      </c>
      <c r="S4" s="104">
        <f t="shared" si="1"/>
        <v>0</v>
      </c>
      <c r="T4" s="104">
        <f t="shared" si="1"/>
        <v>0</v>
      </c>
      <c r="U4" s="104">
        <f t="shared" si="1"/>
        <v>0</v>
      </c>
      <c r="V4" s="104">
        <f t="shared" si="1"/>
        <v>0</v>
      </c>
      <c r="W4" s="104">
        <f t="shared" si="1"/>
        <v>0</v>
      </c>
      <c r="X4" s="105">
        <f t="shared" si="1"/>
        <v>0</v>
      </c>
      <c r="Y4" s="95"/>
    </row>
    <row r="5" spans="1:25" ht="18" customHeight="1" x14ac:dyDescent="0.2">
      <c r="A5" s="15">
        <f>A4+1</f>
        <v>2</v>
      </c>
      <c r="B5" s="98" t="s">
        <v>62</v>
      </c>
      <c r="C5" s="60" t="s">
        <v>108</v>
      </c>
      <c r="D5" s="26">
        <f>SUM(D6:D7)</f>
        <v>0</v>
      </c>
      <c r="E5" s="49">
        <f t="shared" ref="E5:X5" si="2">SUM(E6:E7)</f>
        <v>0</v>
      </c>
      <c r="F5" s="49">
        <f t="shared" si="2"/>
        <v>0</v>
      </c>
      <c r="G5" s="49">
        <f t="shared" si="2"/>
        <v>0</v>
      </c>
      <c r="H5" s="49">
        <f t="shared" si="2"/>
        <v>0</v>
      </c>
      <c r="I5" s="49">
        <f t="shared" si="2"/>
        <v>0</v>
      </c>
      <c r="J5" s="49">
        <f t="shared" si="2"/>
        <v>0</v>
      </c>
      <c r="K5" s="49">
        <f t="shared" si="2"/>
        <v>0</v>
      </c>
      <c r="L5" s="49">
        <f t="shared" si="2"/>
        <v>0</v>
      </c>
      <c r="M5" s="49">
        <f t="shared" si="2"/>
        <v>0</v>
      </c>
      <c r="N5" s="49">
        <f t="shared" si="2"/>
        <v>0</v>
      </c>
      <c r="O5" s="49">
        <f t="shared" si="2"/>
        <v>0</v>
      </c>
      <c r="P5" s="49">
        <f t="shared" si="2"/>
        <v>0</v>
      </c>
      <c r="Q5" s="49">
        <f t="shared" si="2"/>
        <v>0</v>
      </c>
      <c r="R5" s="49">
        <f t="shared" si="2"/>
        <v>0</v>
      </c>
      <c r="S5" s="49">
        <f t="shared" si="2"/>
        <v>0</v>
      </c>
      <c r="T5" s="49">
        <f t="shared" si="2"/>
        <v>0</v>
      </c>
      <c r="U5" s="49">
        <f t="shared" si="2"/>
        <v>0</v>
      </c>
      <c r="V5" s="49">
        <f t="shared" si="2"/>
        <v>0</v>
      </c>
      <c r="W5" s="49">
        <f t="shared" si="2"/>
        <v>0</v>
      </c>
      <c r="X5" s="106">
        <f t="shared" si="2"/>
        <v>0</v>
      </c>
      <c r="Y5" s="37"/>
    </row>
    <row r="6" spans="1:25" ht="18" customHeight="1" x14ac:dyDescent="0.2">
      <c r="A6" s="15" t="s">
        <v>102</v>
      </c>
      <c r="B6" s="102" t="s">
        <v>100</v>
      </c>
      <c r="C6" s="60"/>
      <c r="D6" s="26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106"/>
      <c r="Y6" s="37"/>
    </row>
    <row r="7" spans="1:25" ht="18" customHeight="1" x14ac:dyDescent="0.2">
      <c r="A7" s="15" t="s">
        <v>103</v>
      </c>
      <c r="B7" s="102" t="s">
        <v>101</v>
      </c>
      <c r="C7" s="60"/>
      <c r="D7" s="26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106"/>
      <c r="Y7" s="37"/>
    </row>
    <row r="8" spans="1:25" ht="18" customHeight="1" x14ac:dyDescent="0.2">
      <c r="A8" s="15">
        <f>A5+1</f>
        <v>3</v>
      </c>
      <c r="B8" s="98" t="s">
        <v>111</v>
      </c>
      <c r="C8" s="60" t="s">
        <v>113</v>
      </c>
      <c r="D8" s="26">
        <f>SUM(D9:D10)</f>
        <v>0</v>
      </c>
      <c r="E8" s="49">
        <f t="shared" ref="E8:X8" si="3">SUM(E9:E10)</f>
        <v>0</v>
      </c>
      <c r="F8" s="49">
        <f t="shared" si="3"/>
        <v>0</v>
      </c>
      <c r="G8" s="49">
        <f t="shared" si="3"/>
        <v>0</v>
      </c>
      <c r="H8" s="49">
        <f t="shared" si="3"/>
        <v>0</v>
      </c>
      <c r="I8" s="49">
        <f t="shared" si="3"/>
        <v>0</v>
      </c>
      <c r="J8" s="49">
        <f t="shared" si="3"/>
        <v>0</v>
      </c>
      <c r="K8" s="49">
        <f t="shared" si="3"/>
        <v>0</v>
      </c>
      <c r="L8" s="49">
        <f t="shared" si="3"/>
        <v>0</v>
      </c>
      <c r="M8" s="49">
        <f t="shared" si="3"/>
        <v>0</v>
      </c>
      <c r="N8" s="49">
        <f t="shared" si="3"/>
        <v>0</v>
      </c>
      <c r="O8" s="49">
        <f t="shared" si="3"/>
        <v>0</v>
      </c>
      <c r="P8" s="49">
        <f t="shared" si="3"/>
        <v>0</v>
      </c>
      <c r="Q8" s="49">
        <f t="shared" si="3"/>
        <v>0</v>
      </c>
      <c r="R8" s="49">
        <f t="shared" si="3"/>
        <v>0</v>
      </c>
      <c r="S8" s="49">
        <f t="shared" si="3"/>
        <v>0</v>
      </c>
      <c r="T8" s="49">
        <f t="shared" si="3"/>
        <v>0</v>
      </c>
      <c r="U8" s="49">
        <f t="shared" si="3"/>
        <v>0</v>
      </c>
      <c r="V8" s="49">
        <f t="shared" si="3"/>
        <v>0</v>
      </c>
      <c r="W8" s="49">
        <f t="shared" si="3"/>
        <v>0</v>
      </c>
      <c r="X8" s="106">
        <f t="shared" si="3"/>
        <v>0</v>
      </c>
      <c r="Y8" s="37"/>
    </row>
    <row r="9" spans="1:25" ht="18" customHeight="1" x14ac:dyDescent="0.2">
      <c r="A9" s="15" t="s">
        <v>104</v>
      </c>
      <c r="B9" s="102" t="s">
        <v>100</v>
      </c>
      <c r="C9" s="60"/>
      <c r="D9" s="26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106"/>
      <c r="Y9" s="37"/>
    </row>
    <row r="10" spans="1:25" ht="18" customHeight="1" x14ac:dyDescent="0.2">
      <c r="A10" s="15" t="s">
        <v>105</v>
      </c>
      <c r="B10" s="102" t="s">
        <v>112</v>
      </c>
      <c r="C10" s="60"/>
      <c r="D10" s="26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106"/>
      <c r="Y10" s="37"/>
    </row>
    <row r="11" spans="1:25" ht="18" customHeight="1" x14ac:dyDescent="0.2">
      <c r="A11" s="15" t="s">
        <v>106</v>
      </c>
      <c r="B11" s="102" t="s">
        <v>101</v>
      </c>
      <c r="C11" s="60"/>
      <c r="D11" s="26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106"/>
      <c r="Y11" s="37"/>
    </row>
    <row r="12" spans="1:25" ht="18" customHeight="1" x14ac:dyDescent="0.2">
      <c r="A12" s="15">
        <f>A8+1</f>
        <v>4</v>
      </c>
      <c r="B12" s="98" t="s">
        <v>115</v>
      </c>
      <c r="C12" s="60" t="s">
        <v>116</v>
      </c>
      <c r="D12" s="26">
        <f>SUM(D13:D14)</f>
        <v>0</v>
      </c>
      <c r="E12" s="49">
        <f t="shared" ref="E12:X12" si="4">SUM(E13:E14)</f>
        <v>0</v>
      </c>
      <c r="F12" s="49">
        <f t="shared" si="4"/>
        <v>0</v>
      </c>
      <c r="G12" s="49">
        <f t="shared" si="4"/>
        <v>0</v>
      </c>
      <c r="H12" s="49">
        <f t="shared" si="4"/>
        <v>0</v>
      </c>
      <c r="I12" s="49">
        <f t="shared" si="4"/>
        <v>0</v>
      </c>
      <c r="J12" s="49">
        <f t="shared" si="4"/>
        <v>0</v>
      </c>
      <c r="K12" s="49">
        <f t="shared" si="4"/>
        <v>0</v>
      </c>
      <c r="L12" s="49">
        <f t="shared" si="4"/>
        <v>0</v>
      </c>
      <c r="M12" s="49">
        <f t="shared" si="4"/>
        <v>0</v>
      </c>
      <c r="N12" s="49">
        <f t="shared" si="4"/>
        <v>0</v>
      </c>
      <c r="O12" s="49">
        <f t="shared" si="4"/>
        <v>0</v>
      </c>
      <c r="P12" s="49">
        <f t="shared" si="4"/>
        <v>0</v>
      </c>
      <c r="Q12" s="49">
        <f t="shared" si="4"/>
        <v>0</v>
      </c>
      <c r="R12" s="49">
        <f t="shared" si="4"/>
        <v>0</v>
      </c>
      <c r="S12" s="49">
        <f t="shared" si="4"/>
        <v>0</v>
      </c>
      <c r="T12" s="49">
        <f t="shared" si="4"/>
        <v>0</v>
      </c>
      <c r="U12" s="49">
        <f t="shared" si="4"/>
        <v>0</v>
      </c>
      <c r="V12" s="49">
        <f t="shared" si="4"/>
        <v>0</v>
      </c>
      <c r="W12" s="49">
        <f t="shared" si="4"/>
        <v>0</v>
      </c>
      <c r="X12" s="106">
        <f t="shared" si="4"/>
        <v>0</v>
      </c>
      <c r="Y12" s="37"/>
    </row>
    <row r="13" spans="1:25" ht="18" customHeight="1" x14ac:dyDescent="0.2">
      <c r="A13" s="15" t="s">
        <v>107</v>
      </c>
      <c r="B13" s="102" t="s">
        <v>100</v>
      </c>
      <c r="C13" s="60"/>
      <c r="D13" s="26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106"/>
      <c r="Y13" s="37"/>
    </row>
    <row r="14" spans="1:25" ht="18" customHeight="1" x14ac:dyDescent="0.2">
      <c r="A14" s="15" t="s">
        <v>114</v>
      </c>
      <c r="B14" s="102" t="s">
        <v>101</v>
      </c>
      <c r="C14" s="60"/>
      <c r="D14" s="26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106"/>
      <c r="Y14" s="37"/>
    </row>
    <row r="15" spans="1:25" ht="18" customHeight="1" x14ac:dyDescent="0.2">
      <c r="A15" s="15">
        <v>5</v>
      </c>
      <c r="B15" s="98" t="s">
        <v>64</v>
      </c>
      <c r="C15" s="60"/>
      <c r="D15" s="26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106"/>
      <c r="Y15" s="37"/>
    </row>
    <row r="16" spans="1:25" ht="18" customHeight="1" x14ac:dyDescent="0.2">
      <c r="A16" s="15">
        <v>6</v>
      </c>
      <c r="B16" s="98"/>
      <c r="C16" s="60"/>
      <c r="D16" s="26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106"/>
      <c r="Y16" s="37"/>
    </row>
    <row r="17" spans="1:25" ht="18" customHeight="1" x14ac:dyDescent="0.2">
      <c r="A17" s="15">
        <v>7</v>
      </c>
      <c r="B17" s="98"/>
      <c r="C17" s="60"/>
      <c r="D17" s="26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106"/>
      <c r="Y17" s="37"/>
    </row>
    <row r="18" spans="1:25" ht="18" customHeight="1" x14ac:dyDescent="0.2">
      <c r="A18" s="18">
        <v>10</v>
      </c>
      <c r="B18" s="53" t="s">
        <v>8</v>
      </c>
      <c r="C18" s="67" t="s">
        <v>53</v>
      </c>
      <c r="D18" s="72">
        <f>D19+D20-D21</f>
        <v>0</v>
      </c>
      <c r="E18" s="73">
        <f t="shared" ref="E18:X18" si="5">E19+E20-E21</f>
        <v>0</v>
      </c>
      <c r="F18" s="73">
        <f t="shared" si="5"/>
        <v>0</v>
      </c>
      <c r="G18" s="73">
        <f t="shared" si="5"/>
        <v>0</v>
      </c>
      <c r="H18" s="73">
        <f t="shared" si="5"/>
        <v>0</v>
      </c>
      <c r="I18" s="73">
        <f t="shared" si="5"/>
        <v>0</v>
      </c>
      <c r="J18" s="73">
        <f t="shared" si="5"/>
        <v>0</v>
      </c>
      <c r="K18" s="73">
        <f t="shared" si="5"/>
        <v>0</v>
      </c>
      <c r="L18" s="73">
        <f t="shared" si="5"/>
        <v>0</v>
      </c>
      <c r="M18" s="73">
        <f t="shared" si="5"/>
        <v>0</v>
      </c>
      <c r="N18" s="73">
        <f t="shared" si="5"/>
        <v>0</v>
      </c>
      <c r="O18" s="73">
        <f t="shared" si="5"/>
        <v>0</v>
      </c>
      <c r="P18" s="73">
        <f t="shared" si="5"/>
        <v>0</v>
      </c>
      <c r="Q18" s="73">
        <f t="shared" si="5"/>
        <v>0</v>
      </c>
      <c r="R18" s="73">
        <f t="shared" si="5"/>
        <v>0</v>
      </c>
      <c r="S18" s="73">
        <f t="shared" si="5"/>
        <v>0</v>
      </c>
      <c r="T18" s="73">
        <f t="shared" si="5"/>
        <v>0</v>
      </c>
      <c r="U18" s="73">
        <f t="shared" si="5"/>
        <v>0</v>
      </c>
      <c r="V18" s="73">
        <f t="shared" si="5"/>
        <v>0</v>
      </c>
      <c r="W18" s="73">
        <f t="shared" si="5"/>
        <v>0</v>
      </c>
      <c r="X18" s="92">
        <f t="shared" si="5"/>
        <v>0</v>
      </c>
      <c r="Y18" s="53"/>
    </row>
    <row r="19" spans="1:25" ht="18" customHeight="1" x14ac:dyDescent="0.2">
      <c r="A19" s="15">
        <f t="shared" ref="A19:A63" si="6">A18+1</f>
        <v>11</v>
      </c>
      <c r="B19" s="99" t="s">
        <v>65</v>
      </c>
      <c r="C19" s="60"/>
      <c r="D19" s="26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91"/>
      <c r="Y19" s="37"/>
    </row>
    <row r="20" spans="1:25" ht="18" customHeight="1" x14ac:dyDescent="0.2">
      <c r="A20" s="15">
        <f t="shared" si="6"/>
        <v>12</v>
      </c>
      <c r="B20" s="99" t="s">
        <v>66</v>
      </c>
      <c r="C20" s="60"/>
      <c r="D20" s="26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91"/>
      <c r="Y20" s="36"/>
    </row>
    <row r="21" spans="1:25" ht="18" customHeight="1" x14ac:dyDescent="0.2">
      <c r="A21" s="15">
        <f t="shared" si="6"/>
        <v>13</v>
      </c>
      <c r="B21" s="99" t="s">
        <v>67</v>
      </c>
      <c r="C21" s="60"/>
      <c r="D21" s="26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91"/>
      <c r="Y21" s="36"/>
    </row>
    <row r="22" spans="1:25" ht="18" customHeight="1" x14ac:dyDescent="0.2">
      <c r="A22" s="15">
        <v>14</v>
      </c>
      <c r="B22" s="99"/>
      <c r="C22" s="60"/>
      <c r="D22" s="26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91"/>
      <c r="Y22" s="36"/>
    </row>
    <row r="23" spans="1:25" ht="18" customHeight="1" x14ac:dyDescent="0.2">
      <c r="A23" s="18">
        <v>20</v>
      </c>
      <c r="B23" s="50" t="s">
        <v>29</v>
      </c>
      <c r="C23" s="62" t="s">
        <v>32</v>
      </c>
      <c r="D23" s="72">
        <f>D4-D18</f>
        <v>0</v>
      </c>
      <c r="E23" s="73">
        <f t="shared" ref="E23:X23" si="7">E4-E18</f>
        <v>0</v>
      </c>
      <c r="F23" s="73">
        <f t="shared" si="7"/>
        <v>0</v>
      </c>
      <c r="G23" s="73">
        <f t="shared" si="7"/>
        <v>0</v>
      </c>
      <c r="H23" s="73">
        <f t="shared" si="7"/>
        <v>0</v>
      </c>
      <c r="I23" s="73">
        <f t="shared" si="7"/>
        <v>0</v>
      </c>
      <c r="J23" s="73">
        <f t="shared" si="7"/>
        <v>0</v>
      </c>
      <c r="K23" s="73">
        <f t="shared" si="7"/>
        <v>0</v>
      </c>
      <c r="L23" s="73">
        <f t="shared" si="7"/>
        <v>0</v>
      </c>
      <c r="M23" s="73">
        <f t="shared" si="7"/>
        <v>0</v>
      </c>
      <c r="N23" s="73">
        <f t="shared" si="7"/>
        <v>0</v>
      </c>
      <c r="O23" s="73">
        <f t="shared" si="7"/>
        <v>0</v>
      </c>
      <c r="P23" s="73">
        <f t="shared" si="7"/>
        <v>0</v>
      </c>
      <c r="Q23" s="73">
        <f t="shared" si="7"/>
        <v>0</v>
      </c>
      <c r="R23" s="73">
        <f t="shared" si="7"/>
        <v>0</v>
      </c>
      <c r="S23" s="73">
        <f t="shared" si="7"/>
        <v>0</v>
      </c>
      <c r="T23" s="73">
        <f t="shared" si="7"/>
        <v>0</v>
      </c>
      <c r="U23" s="73">
        <f t="shared" si="7"/>
        <v>0</v>
      </c>
      <c r="V23" s="73">
        <f t="shared" si="7"/>
        <v>0</v>
      </c>
      <c r="W23" s="73">
        <f t="shared" si="7"/>
        <v>0</v>
      </c>
      <c r="X23" s="92">
        <f t="shared" si="7"/>
        <v>0</v>
      </c>
      <c r="Y23" s="50"/>
    </row>
    <row r="24" spans="1:25" ht="18" customHeight="1" x14ac:dyDescent="0.2">
      <c r="A24" s="18">
        <v>30</v>
      </c>
      <c r="B24" s="39" t="s">
        <v>17</v>
      </c>
      <c r="C24" s="64" t="s">
        <v>33</v>
      </c>
      <c r="D24" s="72">
        <f>D25+SUM(D30:D41)</f>
        <v>0</v>
      </c>
      <c r="E24" s="73">
        <f t="shared" ref="E24:X24" si="8">E25+SUM(E30:E41)</f>
        <v>0</v>
      </c>
      <c r="F24" s="73">
        <f t="shared" si="8"/>
        <v>0</v>
      </c>
      <c r="G24" s="73">
        <f t="shared" si="8"/>
        <v>0</v>
      </c>
      <c r="H24" s="73">
        <f t="shared" si="8"/>
        <v>0</v>
      </c>
      <c r="I24" s="73">
        <f t="shared" si="8"/>
        <v>0</v>
      </c>
      <c r="J24" s="73">
        <f t="shared" si="8"/>
        <v>0</v>
      </c>
      <c r="K24" s="73">
        <f t="shared" si="8"/>
        <v>0</v>
      </c>
      <c r="L24" s="73">
        <f t="shared" si="8"/>
        <v>0</v>
      </c>
      <c r="M24" s="73">
        <f t="shared" si="8"/>
        <v>0</v>
      </c>
      <c r="N24" s="73">
        <f t="shared" si="8"/>
        <v>0</v>
      </c>
      <c r="O24" s="73">
        <f t="shared" si="8"/>
        <v>0</v>
      </c>
      <c r="P24" s="73">
        <f t="shared" si="8"/>
        <v>0</v>
      </c>
      <c r="Q24" s="73">
        <f t="shared" si="8"/>
        <v>0</v>
      </c>
      <c r="R24" s="73">
        <f t="shared" si="8"/>
        <v>0</v>
      </c>
      <c r="S24" s="73">
        <f t="shared" si="8"/>
        <v>0</v>
      </c>
      <c r="T24" s="73">
        <f t="shared" si="8"/>
        <v>0</v>
      </c>
      <c r="U24" s="73">
        <f t="shared" si="8"/>
        <v>0</v>
      </c>
      <c r="V24" s="73">
        <f t="shared" si="8"/>
        <v>0</v>
      </c>
      <c r="W24" s="73">
        <f t="shared" si="8"/>
        <v>0</v>
      </c>
      <c r="X24" s="92">
        <f t="shared" si="8"/>
        <v>0</v>
      </c>
      <c r="Y24" s="50"/>
    </row>
    <row r="25" spans="1:25" ht="18" customHeight="1" x14ac:dyDescent="0.2">
      <c r="A25" s="15">
        <f t="shared" si="6"/>
        <v>31</v>
      </c>
      <c r="B25" s="99" t="s">
        <v>68</v>
      </c>
      <c r="C25" s="63" t="s">
        <v>93</v>
      </c>
      <c r="D25" s="26">
        <f>SUM(D26:D29)</f>
        <v>0</v>
      </c>
      <c r="E25" s="49">
        <f t="shared" ref="E25:X25" si="9">SUM(E26:E29)</f>
        <v>0</v>
      </c>
      <c r="F25" s="49">
        <f t="shared" si="9"/>
        <v>0</v>
      </c>
      <c r="G25" s="49">
        <f t="shared" si="9"/>
        <v>0</v>
      </c>
      <c r="H25" s="49">
        <f t="shared" si="9"/>
        <v>0</v>
      </c>
      <c r="I25" s="49">
        <f t="shared" si="9"/>
        <v>0</v>
      </c>
      <c r="J25" s="49">
        <f t="shared" si="9"/>
        <v>0</v>
      </c>
      <c r="K25" s="49">
        <f t="shared" si="9"/>
        <v>0</v>
      </c>
      <c r="L25" s="49">
        <f t="shared" si="9"/>
        <v>0</v>
      </c>
      <c r="M25" s="49">
        <f t="shared" si="9"/>
        <v>0</v>
      </c>
      <c r="N25" s="49">
        <f t="shared" si="9"/>
        <v>0</v>
      </c>
      <c r="O25" s="49">
        <f t="shared" si="9"/>
        <v>0</v>
      </c>
      <c r="P25" s="49">
        <f t="shared" si="9"/>
        <v>0</v>
      </c>
      <c r="Q25" s="49">
        <f t="shared" si="9"/>
        <v>0</v>
      </c>
      <c r="R25" s="49">
        <f t="shared" si="9"/>
        <v>0</v>
      </c>
      <c r="S25" s="49">
        <f t="shared" si="9"/>
        <v>0</v>
      </c>
      <c r="T25" s="49">
        <f t="shared" si="9"/>
        <v>0</v>
      </c>
      <c r="U25" s="49">
        <f t="shared" si="9"/>
        <v>0</v>
      </c>
      <c r="V25" s="49">
        <f t="shared" si="9"/>
        <v>0</v>
      </c>
      <c r="W25" s="49">
        <f t="shared" si="9"/>
        <v>0</v>
      </c>
      <c r="X25" s="91">
        <f t="shared" si="9"/>
        <v>0</v>
      </c>
      <c r="Y25" s="36"/>
    </row>
    <row r="26" spans="1:25" ht="18" customHeight="1" x14ac:dyDescent="0.2">
      <c r="A26" s="15">
        <f t="shared" si="6"/>
        <v>32</v>
      </c>
      <c r="B26" s="102" t="s">
        <v>69</v>
      </c>
      <c r="C26" s="63"/>
      <c r="D26" s="26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91"/>
      <c r="Y26" s="36"/>
    </row>
    <row r="27" spans="1:25" ht="16.5" customHeight="1" x14ac:dyDescent="0.2">
      <c r="A27" s="15">
        <f t="shared" si="6"/>
        <v>33</v>
      </c>
      <c r="B27" s="102" t="s">
        <v>70</v>
      </c>
      <c r="C27" s="63"/>
      <c r="D27" s="26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91"/>
      <c r="Y27" s="36"/>
    </row>
    <row r="28" spans="1:25" ht="18" customHeight="1" x14ac:dyDescent="0.2">
      <c r="A28" s="15">
        <f t="shared" si="6"/>
        <v>34</v>
      </c>
      <c r="B28" s="102" t="s">
        <v>71</v>
      </c>
      <c r="C28" s="63"/>
      <c r="D28" s="26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91"/>
      <c r="Y28" s="36"/>
    </row>
    <row r="29" spans="1:25" ht="18" customHeight="1" x14ac:dyDescent="0.2">
      <c r="A29" s="15">
        <f t="shared" si="6"/>
        <v>35</v>
      </c>
      <c r="B29" s="102" t="s">
        <v>72</v>
      </c>
      <c r="C29" s="63"/>
      <c r="D29" s="26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91"/>
      <c r="Y29" s="36"/>
    </row>
    <row r="30" spans="1:25" ht="18" customHeight="1" x14ac:dyDescent="0.2">
      <c r="A30" s="15">
        <f t="shared" si="6"/>
        <v>36</v>
      </c>
      <c r="B30" s="100" t="s">
        <v>73</v>
      </c>
      <c r="C30" s="65"/>
      <c r="D30" s="26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91"/>
      <c r="Y30" s="37"/>
    </row>
    <row r="31" spans="1:25" ht="18" customHeight="1" x14ac:dyDescent="0.2">
      <c r="A31" s="15">
        <f t="shared" si="6"/>
        <v>37</v>
      </c>
      <c r="B31" s="100" t="s">
        <v>74</v>
      </c>
      <c r="C31" s="65"/>
      <c r="D31" s="26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91"/>
      <c r="Y31" s="37"/>
    </row>
    <row r="32" spans="1:25" ht="18" customHeight="1" x14ac:dyDescent="0.2">
      <c r="A32" s="15">
        <f t="shared" si="6"/>
        <v>38</v>
      </c>
      <c r="B32" s="100" t="s">
        <v>75</v>
      </c>
      <c r="C32" s="65"/>
      <c r="D32" s="26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91"/>
      <c r="Y32" s="37"/>
    </row>
    <row r="33" spans="1:25" ht="18" customHeight="1" x14ac:dyDescent="0.2">
      <c r="A33" s="15">
        <f t="shared" si="6"/>
        <v>39</v>
      </c>
      <c r="B33" s="100" t="s">
        <v>95</v>
      </c>
      <c r="C33" s="65"/>
      <c r="D33" s="26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91"/>
      <c r="Y33" s="37"/>
    </row>
    <row r="34" spans="1:25" ht="18" customHeight="1" x14ac:dyDescent="0.2">
      <c r="A34" s="15">
        <f t="shared" si="6"/>
        <v>40</v>
      </c>
      <c r="B34" s="100" t="s">
        <v>96</v>
      </c>
      <c r="C34" s="65"/>
      <c r="D34" s="26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91"/>
      <c r="Y34" s="37"/>
    </row>
    <row r="35" spans="1:25" ht="18" customHeight="1" x14ac:dyDescent="0.2">
      <c r="A35" s="15">
        <f t="shared" si="6"/>
        <v>41</v>
      </c>
      <c r="B35" s="100" t="s">
        <v>76</v>
      </c>
      <c r="C35" s="65"/>
      <c r="D35" s="26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91"/>
      <c r="Y35" s="37"/>
    </row>
    <row r="36" spans="1:25" ht="18" customHeight="1" x14ac:dyDescent="0.2">
      <c r="A36" s="15">
        <f t="shared" si="6"/>
        <v>42</v>
      </c>
      <c r="B36" s="100" t="s">
        <v>77</v>
      </c>
      <c r="C36" s="66"/>
      <c r="D36" s="26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91"/>
      <c r="Y36" s="37"/>
    </row>
    <row r="37" spans="1:25" ht="18" customHeight="1" x14ac:dyDescent="0.2">
      <c r="A37" s="15">
        <f t="shared" si="6"/>
        <v>43</v>
      </c>
      <c r="B37" s="100" t="s">
        <v>78</v>
      </c>
      <c r="C37" s="66"/>
      <c r="D37" s="26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91"/>
      <c r="Y37" s="37"/>
    </row>
    <row r="38" spans="1:25" ht="18" customHeight="1" x14ac:dyDescent="0.2">
      <c r="A38" s="15">
        <f t="shared" si="6"/>
        <v>44</v>
      </c>
      <c r="B38" s="101" t="s">
        <v>79</v>
      </c>
      <c r="C38" s="66"/>
      <c r="D38" s="26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91"/>
      <c r="Y38" s="37"/>
    </row>
    <row r="39" spans="1:25" ht="18" customHeight="1" x14ac:dyDescent="0.2">
      <c r="A39" s="15">
        <f t="shared" si="6"/>
        <v>45</v>
      </c>
      <c r="B39" s="101" t="s">
        <v>80</v>
      </c>
      <c r="C39" s="65"/>
      <c r="D39" s="26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91"/>
      <c r="Y39" s="51" t="s">
        <v>56</v>
      </c>
    </row>
    <row r="40" spans="1:25" ht="18" customHeight="1" x14ac:dyDescent="0.2">
      <c r="A40" s="15">
        <f t="shared" si="6"/>
        <v>46</v>
      </c>
      <c r="B40" s="101" t="s">
        <v>81</v>
      </c>
      <c r="C40" s="65"/>
      <c r="D40" s="26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91"/>
      <c r="Y40" s="51"/>
    </row>
    <row r="41" spans="1:25" ht="18" customHeight="1" x14ac:dyDescent="0.2">
      <c r="A41" s="15">
        <f t="shared" si="6"/>
        <v>47</v>
      </c>
      <c r="B41" s="100" t="s">
        <v>82</v>
      </c>
      <c r="C41" s="60"/>
      <c r="D41" s="26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91"/>
      <c r="Y41" s="37"/>
    </row>
    <row r="42" spans="1:25" ht="18" customHeight="1" x14ac:dyDescent="0.2">
      <c r="A42" s="15">
        <f t="shared" si="6"/>
        <v>48</v>
      </c>
      <c r="B42" s="100" t="s">
        <v>118</v>
      </c>
      <c r="C42" s="66"/>
      <c r="D42" s="26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91"/>
      <c r="Y42" s="52"/>
    </row>
    <row r="43" spans="1:25" ht="18" customHeight="1" x14ac:dyDescent="0.2">
      <c r="A43" s="15">
        <f t="shared" si="6"/>
        <v>49</v>
      </c>
      <c r="B43" s="100" t="s">
        <v>83</v>
      </c>
      <c r="C43" s="60"/>
      <c r="D43" s="26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91"/>
      <c r="Y43" s="52"/>
    </row>
    <row r="44" spans="1:25" ht="18" customHeight="1" x14ac:dyDescent="0.2">
      <c r="A44" s="15">
        <v>50</v>
      </c>
      <c r="B44" s="99" t="s">
        <v>84</v>
      </c>
      <c r="C44" s="60"/>
      <c r="D44" s="26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91"/>
      <c r="Y44" s="52"/>
    </row>
    <row r="45" spans="1:25" ht="18" customHeight="1" x14ac:dyDescent="0.2">
      <c r="A45" s="15">
        <v>51</v>
      </c>
      <c r="B45" s="99"/>
      <c r="C45" s="60"/>
      <c r="D45" s="26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91"/>
      <c r="Y45" s="52"/>
    </row>
    <row r="46" spans="1:25" ht="18" customHeight="1" x14ac:dyDescent="0.2">
      <c r="A46" s="15">
        <v>52</v>
      </c>
      <c r="B46" s="99"/>
      <c r="C46" s="60"/>
      <c r="D46" s="26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91"/>
      <c r="Y46" s="52"/>
    </row>
    <row r="47" spans="1:25" ht="18" customHeight="1" x14ac:dyDescent="0.2">
      <c r="A47" s="15">
        <v>53</v>
      </c>
      <c r="B47" s="35"/>
      <c r="C47" s="60"/>
      <c r="D47" s="26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91"/>
      <c r="Y47" s="37"/>
    </row>
    <row r="48" spans="1:25" ht="18" customHeight="1" x14ac:dyDescent="0.2">
      <c r="A48" s="18">
        <v>60</v>
      </c>
      <c r="B48" s="53" t="s">
        <v>34</v>
      </c>
      <c r="C48" s="67" t="s">
        <v>35</v>
      </c>
      <c r="D48" s="72">
        <f>D23-D24</f>
        <v>0</v>
      </c>
      <c r="E48" s="73">
        <f t="shared" ref="E48:X48" si="10">E23-E24</f>
        <v>0</v>
      </c>
      <c r="F48" s="73">
        <f t="shared" si="10"/>
        <v>0</v>
      </c>
      <c r="G48" s="73">
        <f t="shared" si="10"/>
        <v>0</v>
      </c>
      <c r="H48" s="73">
        <f t="shared" si="10"/>
        <v>0</v>
      </c>
      <c r="I48" s="73">
        <f t="shared" si="10"/>
        <v>0</v>
      </c>
      <c r="J48" s="73">
        <f t="shared" si="10"/>
        <v>0</v>
      </c>
      <c r="K48" s="73">
        <f t="shared" si="10"/>
        <v>0</v>
      </c>
      <c r="L48" s="73">
        <f t="shared" si="10"/>
        <v>0</v>
      </c>
      <c r="M48" s="73">
        <f t="shared" si="10"/>
        <v>0</v>
      </c>
      <c r="N48" s="73">
        <f t="shared" si="10"/>
        <v>0</v>
      </c>
      <c r="O48" s="73">
        <f t="shared" si="10"/>
        <v>0</v>
      </c>
      <c r="P48" s="73">
        <f t="shared" si="10"/>
        <v>0</v>
      </c>
      <c r="Q48" s="73">
        <f t="shared" si="10"/>
        <v>0</v>
      </c>
      <c r="R48" s="73">
        <f t="shared" si="10"/>
        <v>0</v>
      </c>
      <c r="S48" s="73">
        <f t="shared" si="10"/>
        <v>0</v>
      </c>
      <c r="T48" s="73">
        <f t="shared" si="10"/>
        <v>0</v>
      </c>
      <c r="U48" s="73">
        <f t="shared" si="10"/>
        <v>0</v>
      </c>
      <c r="V48" s="73">
        <f t="shared" si="10"/>
        <v>0</v>
      </c>
      <c r="W48" s="73">
        <f t="shared" si="10"/>
        <v>0</v>
      </c>
      <c r="X48" s="92">
        <f t="shared" si="10"/>
        <v>0</v>
      </c>
      <c r="Y48" s="54"/>
    </row>
    <row r="49" spans="1:25" ht="18" customHeight="1" x14ac:dyDescent="0.2">
      <c r="A49" s="15">
        <f t="shared" si="6"/>
        <v>61</v>
      </c>
      <c r="B49" s="99" t="s">
        <v>85</v>
      </c>
      <c r="C49" s="60"/>
      <c r="D49" s="26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91"/>
      <c r="Y49" s="52"/>
    </row>
    <row r="50" spans="1:25" ht="18" customHeight="1" x14ac:dyDescent="0.2">
      <c r="A50" s="15">
        <f t="shared" si="6"/>
        <v>62</v>
      </c>
      <c r="B50" s="99" t="s">
        <v>86</v>
      </c>
      <c r="C50" s="60" t="s">
        <v>36</v>
      </c>
      <c r="D50" s="26">
        <f>SUM(D51:D52)</f>
        <v>0</v>
      </c>
      <c r="E50" s="49">
        <f t="shared" ref="E50:X50" si="11">SUM(E51:E52)</f>
        <v>0</v>
      </c>
      <c r="F50" s="49">
        <f t="shared" si="11"/>
        <v>0</v>
      </c>
      <c r="G50" s="49">
        <f t="shared" si="11"/>
        <v>0</v>
      </c>
      <c r="H50" s="49">
        <f t="shared" si="11"/>
        <v>0</v>
      </c>
      <c r="I50" s="49">
        <f t="shared" si="11"/>
        <v>0</v>
      </c>
      <c r="J50" s="49">
        <f t="shared" si="11"/>
        <v>0</v>
      </c>
      <c r="K50" s="49">
        <f t="shared" si="11"/>
        <v>0</v>
      </c>
      <c r="L50" s="49">
        <f t="shared" si="11"/>
        <v>0</v>
      </c>
      <c r="M50" s="49">
        <f t="shared" si="11"/>
        <v>0</v>
      </c>
      <c r="N50" s="49">
        <f t="shared" si="11"/>
        <v>0</v>
      </c>
      <c r="O50" s="49">
        <f t="shared" si="11"/>
        <v>0</v>
      </c>
      <c r="P50" s="49">
        <f t="shared" si="11"/>
        <v>0</v>
      </c>
      <c r="Q50" s="49">
        <f t="shared" si="11"/>
        <v>0</v>
      </c>
      <c r="R50" s="49">
        <f t="shared" si="11"/>
        <v>0</v>
      </c>
      <c r="S50" s="49">
        <f t="shared" si="11"/>
        <v>0</v>
      </c>
      <c r="T50" s="49">
        <f t="shared" si="11"/>
        <v>0</v>
      </c>
      <c r="U50" s="49">
        <f t="shared" si="11"/>
        <v>0</v>
      </c>
      <c r="V50" s="49">
        <f t="shared" si="11"/>
        <v>0</v>
      </c>
      <c r="W50" s="49">
        <f t="shared" si="11"/>
        <v>0</v>
      </c>
      <c r="X50" s="91">
        <f t="shared" si="11"/>
        <v>0</v>
      </c>
      <c r="Y50" s="52"/>
    </row>
    <row r="51" spans="1:25" ht="18" customHeight="1" x14ac:dyDescent="0.2">
      <c r="A51" s="15">
        <f t="shared" si="6"/>
        <v>63</v>
      </c>
      <c r="B51" s="99" t="s">
        <v>87</v>
      </c>
      <c r="C51" s="60"/>
      <c r="D51" s="26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91"/>
      <c r="Y51" s="52"/>
    </row>
    <row r="52" spans="1:25" ht="18" customHeight="1" x14ac:dyDescent="0.2">
      <c r="A52" s="15">
        <f t="shared" si="6"/>
        <v>64</v>
      </c>
      <c r="B52" s="37"/>
      <c r="C52" s="60"/>
      <c r="D52" s="26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91"/>
      <c r="Y52" s="52"/>
    </row>
    <row r="53" spans="1:25" ht="18" customHeight="1" x14ac:dyDescent="0.2">
      <c r="A53" s="18">
        <v>70</v>
      </c>
      <c r="B53" s="53" t="s">
        <v>38</v>
      </c>
      <c r="C53" s="67" t="s">
        <v>37</v>
      </c>
      <c r="D53" s="72">
        <f t="shared" ref="D53:X53" si="12">D48+D49-D50</f>
        <v>0</v>
      </c>
      <c r="E53" s="73">
        <f t="shared" si="12"/>
        <v>0</v>
      </c>
      <c r="F53" s="73">
        <f t="shared" si="12"/>
        <v>0</v>
      </c>
      <c r="G53" s="73">
        <f t="shared" si="12"/>
        <v>0</v>
      </c>
      <c r="H53" s="73">
        <f t="shared" si="12"/>
        <v>0</v>
      </c>
      <c r="I53" s="73">
        <f t="shared" si="12"/>
        <v>0</v>
      </c>
      <c r="J53" s="73">
        <f t="shared" si="12"/>
        <v>0</v>
      </c>
      <c r="K53" s="73">
        <f t="shared" si="12"/>
        <v>0</v>
      </c>
      <c r="L53" s="73">
        <f t="shared" si="12"/>
        <v>0</v>
      </c>
      <c r="M53" s="73">
        <f t="shared" si="12"/>
        <v>0</v>
      </c>
      <c r="N53" s="73">
        <f t="shared" si="12"/>
        <v>0</v>
      </c>
      <c r="O53" s="73">
        <f t="shared" si="12"/>
        <v>0</v>
      </c>
      <c r="P53" s="73">
        <f t="shared" si="12"/>
        <v>0</v>
      </c>
      <c r="Q53" s="73">
        <f t="shared" si="12"/>
        <v>0</v>
      </c>
      <c r="R53" s="73">
        <f t="shared" si="12"/>
        <v>0</v>
      </c>
      <c r="S53" s="73">
        <f t="shared" si="12"/>
        <v>0</v>
      </c>
      <c r="T53" s="73">
        <f t="shared" si="12"/>
        <v>0</v>
      </c>
      <c r="U53" s="73">
        <f t="shared" si="12"/>
        <v>0</v>
      </c>
      <c r="V53" s="73">
        <f t="shared" si="12"/>
        <v>0</v>
      </c>
      <c r="W53" s="73">
        <f t="shared" si="12"/>
        <v>0</v>
      </c>
      <c r="X53" s="92">
        <f t="shared" si="12"/>
        <v>0</v>
      </c>
      <c r="Y53" s="54"/>
    </row>
    <row r="54" spans="1:25" ht="18" customHeight="1" x14ac:dyDescent="0.2">
      <c r="A54" s="15">
        <f t="shared" si="6"/>
        <v>71</v>
      </c>
      <c r="B54" s="37" t="s">
        <v>88</v>
      </c>
      <c r="C54" s="60"/>
      <c r="D54" s="26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91"/>
      <c r="Y54" s="52"/>
    </row>
    <row r="55" spans="1:25" ht="18" customHeight="1" x14ac:dyDescent="0.2">
      <c r="A55" s="15">
        <f t="shared" si="6"/>
        <v>72</v>
      </c>
      <c r="B55" s="37" t="s">
        <v>89</v>
      </c>
      <c r="C55" s="60"/>
      <c r="D55" s="26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91"/>
      <c r="Y55" s="52"/>
    </row>
    <row r="56" spans="1:25" ht="18" customHeight="1" x14ac:dyDescent="0.2">
      <c r="A56" s="15">
        <f t="shared" si="6"/>
        <v>73</v>
      </c>
      <c r="B56" s="38" t="s">
        <v>90</v>
      </c>
      <c r="C56" s="65" t="s">
        <v>39</v>
      </c>
      <c r="D56" s="26">
        <f>D53+D54-D55</f>
        <v>0</v>
      </c>
      <c r="E56" s="49">
        <f t="shared" ref="E56:X56" si="13">E53+E54-E55</f>
        <v>0</v>
      </c>
      <c r="F56" s="49">
        <f t="shared" si="13"/>
        <v>0</v>
      </c>
      <c r="G56" s="49">
        <f t="shared" si="13"/>
        <v>0</v>
      </c>
      <c r="H56" s="49">
        <f t="shared" si="13"/>
        <v>0</v>
      </c>
      <c r="I56" s="49">
        <f t="shared" si="13"/>
        <v>0</v>
      </c>
      <c r="J56" s="49">
        <f t="shared" si="13"/>
        <v>0</v>
      </c>
      <c r="K56" s="49">
        <f t="shared" si="13"/>
        <v>0</v>
      </c>
      <c r="L56" s="49">
        <f t="shared" si="13"/>
        <v>0</v>
      </c>
      <c r="M56" s="49">
        <f t="shared" si="13"/>
        <v>0</v>
      </c>
      <c r="N56" s="49">
        <f t="shared" si="13"/>
        <v>0</v>
      </c>
      <c r="O56" s="49">
        <f t="shared" si="13"/>
        <v>0</v>
      </c>
      <c r="P56" s="49">
        <f t="shared" si="13"/>
        <v>0</v>
      </c>
      <c r="Q56" s="49">
        <f t="shared" si="13"/>
        <v>0</v>
      </c>
      <c r="R56" s="49">
        <f t="shared" si="13"/>
        <v>0</v>
      </c>
      <c r="S56" s="49">
        <f t="shared" si="13"/>
        <v>0</v>
      </c>
      <c r="T56" s="49">
        <f t="shared" si="13"/>
        <v>0</v>
      </c>
      <c r="U56" s="49">
        <f t="shared" si="13"/>
        <v>0</v>
      </c>
      <c r="V56" s="49">
        <f t="shared" si="13"/>
        <v>0</v>
      </c>
      <c r="W56" s="49">
        <f t="shared" si="13"/>
        <v>0</v>
      </c>
      <c r="X56" s="91">
        <f t="shared" si="13"/>
        <v>0</v>
      </c>
      <c r="Y56" s="37"/>
    </row>
    <row r="57" spans="1:25" ht="18" customHeight="1" x14ac:dyDescent="0.2">
      <c r="A57" s="15">
        <f t="shared" si="6"/>
        <v>74</v>
      </c>
      <c r="B57" s="38" t="s">
        <v>91</v>
      </c>
      <c r="C57" s="65"/>
      <c r="D57" s="26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91"/>
      <c r="Y57" s="37"/>
    </row>
    <row r="58" spans="1:25" ht="18" customHeight="1" x14ac:dyDescent="0.2">
      <c r="A58" s="15">
        <v>75</v>
      </c>
      <c r="B58" s="38"/>
      <c r="C58" s="65"/>
      <c r="D58" s="26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91"/>
      <c r="Y58" s="37"/>
    </row>
    <row r="59" spans="1:25" ht="18" customHeight="1" x14ac:dyDescent="0.2">
      <c r="A59" s="18">
        <v>80</v>
      </c>
      <c r="B59" s="39" t="s">
        <v>42</v>
      </c>
      <c r="C59" s="68" t="s">
        <v>40</v>
      </c>
      <c r="D59" s="72">
        <f>D56-D57</f>
        <v>0</v>
      </c>
      <c r="E59" s="73">
        <f t="shared" ref="E59:X59" si="14">E56-E57</f>
        <v>0</v>
      </c>
      <c r="F59" s="73">
        <f t="shared" si="14"/>
        <v>0</v>
      </c>
      <c r="G59" s="73">
        <f t="shared" si="14"/>
        <v>0</v>
      </c>
      <c r="H59" s="73">
        <f t="shared" si="14"/>
        <v>0</v>
      </c>
      <c r="I59" s="73">
        <f t="shared" si="14"/>
        <v>0</v>
      </c>
      <c r="J59" s="73">
        <f t="shared" si="14"/>
        <v>0</v>
      </c>
      <c r="K59" s="73">
        <f t="shared" si="14"/>
        <v>0</v>
      </c>
      <c r="L59" s="73">
        <f t="shared" si="14"/>
        <v>0</v>
      </c>
      <c r="M59" s="73">
        <f t="shared" si="14"/>
        <v>0</v>
      </c>
      <c r="N59" s="73">
        <f t="shared" si="14"/>
        <v>0</v>
      </c>
      <c r="O59" s="73">
        <f t="shared" si="14"/>
        <v>0</v>
      </c>
      <c r="P59" s="73">
        <f t="shared" si="14"/>
        <v>0</v>
      </c>
      <c r="Q59" s="73">
        <f t="shared" si="14"/>
        <v>0</v>
      </c>
      <c r="R59" s="73">
        <f t="shared" si="14"/>
        <v>0</v>
      </c>
      <c r="S59" s="73">
        <f t="shared" si="14"/>
        <v>0</v>
      </c>
      <c r="T59" s="73">
        <f t="shared" si="14"/>
        <v>0</v>
      </c>
      <c r="U59" s="73">
        <f t="shared" si="14"/>
        <v>0</v>
      </c>
      <c r="V59" s="73">
        <f t="shared" si="14"/>
        <v>0</v>
      </c>
      <c r="W59" s="73">
        <f t="shared" si="14"/>
        <v>0</v>
      </c>
      <c r="X59" s="92">
        <f t="shared" si="14"/>
        <v>0</v>
      </c>
      <c r="Y59" s="53"/>
    </row>
    <row r="60" spans="1:25" ht="18" customHeight="1" x14ac:dyDescent="0.2">
      <c r="A60" s="15">
        <f t="shared" si="6"/>
        <v>81</v>
      </c>
      <c r="B60" s="97" t="s">
        <v>92</v>
      </c>
      <c r="C60" s="65" t="s">
        <v>41</v>
      </c>
      <c r="D60" s="26">
        <f t="shared" ref="D60:X60" si="15">D38+D59</f>
        <v>0</v>
      </c>
      <c r="E60" s="49">
        <f t="shared" si="15"/>
        <v>0</v>
      </c>
      <c r="F60" s="49">
        <f t="shared" si="15"/>
        <v>0</v>
      </c>
      <c r="G60" s="49">
        <f t="shared" si="15"/>
        <v>0</v>
      </c>
      <c r="H60" s="49">
        <f t="shared" si="15"/>
        <v>0</v>
      </c>
      <c r="I60" s="49">
        <f t="shared" si="15"/>
        <v>0</v>
      </c>
      <c r="J60" s="49">
        <f t="shared" si="15"/>
        <v>0</v>
      </c>
      <c r="K60" s="49">
        <f t="shared" si="15"/>
        <v>0</v>
      </c>
      <c r="L60" s="49">
        <f t="shared" si="15"/>
        <v>0</v>
      </c>
      <c r="M60" s="49">
        <f t="shared" si="15"/>
        <v>0</v>
      </c>
      <c r="N60" s="49">
        <f t="shared" si="15"/>
        <v>0</v>
      </c>
      <c r="O60" s="49">
        <f t="shared" si="15"/>
        <v>0</v>
      </c>
      <c r="P60" s="49">
        <f t="shared" si="15"/>
        <v>0</v>
      </c>
      <c r="Q60" s="49">
        <f t="shared" si="15"/>
        <v>0</v>
      </c>
      <c r="R60" s="49">
        <f t="shared" si="15"/>
        <v>0</v>
      </c>
      <c r="S60" s="49">
        <f t="shared" si="15"/>
        <v>0</v>
      </c>
      <c r="T60" s="49">
        <f t="shared" si="15"/>
        <v>0</v>
      </c>
      <c r="U60" s="49">
        <f t="shared" si="15"/>
        <v>0</v>
      </c>
      <c r="V60" s="49">
        <f t="shared" si="15"/>
        <v>0</v>
      </c>
      <c r="W60" s="49">
        <f t="shared" si="15"/>
        <v>0</v>
      </c>
      <c r="X60" s="91">
        <f t="shared" si="15"/>
        <v>0</v>
      </c>
      <c r="Y60" s="37"/>
    </row>
    <row r="61" spans="1:25" ht="18" customHeight="1" x14ac:dyDescent="0.2">
      <c r="A61" s="15">
        <f t="shared" si="6"/>
        <v>82</v>
      </c>
      <c r="B61" s="97" t="s">
        <v>19</v>
      </c>
      <c r="C61" s="71" t="s">
        <v>94</v>
      </c>
      <c r="D61" s="26"/>
      <c r="E61" s="49">
        <f>D65</f>
        <v>0</v>
      </c>
      <c r="F61" s="49">
        <f t="shared" ref="F61:X61" si="16">E65</f>
        <v>0</v>
      </c>
      <c r="G61" s="49">
        <f t="shared" si="16"/>
        <v>0</v>
      </c>
      <c r="H61" s="49">
        <f t="shared" si="16"/>
        <v>0</v>
      </c>
      <c r="I61" s="49">
        <f>H65</f>
        <v>0</v>
      </c>
      <c r="J61" s="49">
        <f t="shared" si="16"/>
        <v>0</v>
      </c>
      <c r="K61" s="49">
        <f t="shared" si="16"/>
        <v>0</v>
      </c>
      <c r="L61" s="49">
        <f t="shared" si="16"/>
        <v>0</v>
      </c>
      <c r="M61" s="49">
        <f t="shared" si="16"/>
        <v>0</v>
      </c>
      <c r="N61" s="49">
        <f t="shared" si="16"/>
        <v>0</v>
      </c>
      <c r="O61" s="49">
        <f t="shared" si="16"/>
        <v>0</v>
      </c>
      <c r="P61" s="49">
        <f t="shared" si="16"/>
        <v>0</v>
      </c>
      <c r="Q61" s="49">
        <f t="shared" si="16"/>
        <v>0</v>
      </c>
      <c r="R61" s="49">
        <f t="shared" si="16"/>
        <v>0</v>
      </c>
      <c r="S61" s="49">
        <f t="shared" si="16"/>
        <v>0</v>
      </c>
      <c r="T61" s="49">
        <f t="shared" si="16"/>
        <v>0</v>
      </c>
      <c r="U61" s="49">
        <f t="shared" si="16"/>
        <v>0</v>
      </c>
      <c r="V61" s="49">
        <f t="shared" si="16"/>
        <v>0</v>
      </c>
      <c r="W61" s="49">
        <f t="shared" si="16"/>
        <v>0</v>
      </c>
      <c r="X61" s="91">
        <f t="shared" si="16"/>
        <v>0</v>
      </c>
      <c r="Y61" s="37"/>
    </row>
    <row r="62" spans="1:25" ht="18" customHeight="1" x14ac:dyDescent="0.2">
      <c r="A62" s="15">
        <f t="shared" si="6"/>
        <v>83</v>
      </c>
      <c r="B62" s="97" t="s">
        <v>43</v>
      </c>
      <c r="C62" s="65" t="s">
        <v>44</v>
      </c>
      <c r="D62" s="26">
        <f>D60*0.6</f>
        <v>0</v>
      </c>
      <c r="E62" s="49">
        <f t="shared" ref="E62:X62" si="17">E60*0.6</f>
        <v>0</v>
      </c>
      <c r="F62" s="49">
        <f t="shared" si="17"/>
        <v>0</v>
      </c>
      <c r="G62" s="49">
        <f t="shared" si="17"/>
        <v>0</v>
      </c>
      <c r="H62" s="49">
        <f t="shared" si="17"/>
        <v>0</v>
      </c>
      <c r="I62" s="49">
        <f t="shared" si="17"/>
        <v>0</v>
      </c>
      <c r="J62" s="49">
        <f t="shared" si="17"/>
        <v>0</v>
      </c>
      <c r="K62" s="49">
        <f t="shared" si="17"/>
        <v>0</v>
      </c>
      <c r="L62" s="49">
        <f t="shared" si="17"/>
        <v>0</v>
      </c>
      <c r="M62" s="49">
        <f t="shared" si="17"/>
        <v>0</v>
      </c>
      <c r="N62" s="49">
        <f t="shared" si="17"/>
        <v>0</v>
      </c>
      <c r="O62" s="49">
        <f t="shared" si="17"/>
        <v>0</v>
      </c>
      <c r="P62" s="49">
        <f t="shared" si="17"/>
        <v>0</v>
      </c>
      <c r="Q62" s="49">
        <f t="shared" si="17"/>
        <v>0</v>
      </c>
      <c r="R62" s="49">
        <f t="shared" si="17"/>
        <v>0</v>
      </c>
      <c r="S62" s="49">
        <f t="shared" si="17"/>
        <v>0</v>
      </c>
      <c r="T62" s="49">
        <f t="shared" si="17"/>
        <v>0</v>
      </c>
      <c r="U62" s="49">
        <f t="shared" si="17"/>
        <v>0</v>
      </c>
      <c r="V62" s="49">
        <f t="shared" si="17"/>
        <v>0</v>
      </c>
      <c r="W62" s="49">
        <f t="shared" si="17"/>
        <v>0</v>
      </c>
      <c r="X62" s="91">
        <f t="shared" si="17"/>
        <v>0</v>
      </c>
      <c r="Y62" s="37"/>
    </row>
    <row r="63" spans="1:25" ht="18" customHeight="1" x14ac:dyDescent="0.2">
      <c r="A63" s="15">
        <f t="shared" si="6"/>
        <v>84</v>
      </c>
      <c r="B63" s="97" t="s">
        <v>20</v>
      </c>
      <c r="C63" s="65"/>
      <c r="D63" s="26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91"/>
      <c r="Y63" s="37"/>
    </row>
    <row r="64" spans="1:25" ht="18" customHeight="1" x14ac:dyDescent="0.2">
      <c r="A64" s="15">
        <v>85</v>
      </c>
      <c r="B64" s="97"/>
      <c r="C64" s="65"/>
      <c r="D64" s="26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91"/>
      <c r="Y64" s="37"/>
    </row>
    <row r="65" spans="1:25" ht="18" customHeight="1" x14ac:dyDescent="0.2">
      <c r="A65" s="15">
        <v>90</v>
      </c>
      <c r="B65" s="39" t="s">
        <v>46</v>
      </c>
      <c r="C65" s="68" t="s">
        <v>45</v>
      </c>
      <c r="D65" s="72">
        <f>D61-D63</f>
        <v>0</v>
      </c>
      <c r="E65" s="73">
        <f t="shared" ref="E65:X65" si="18">E61-E63</f>
        <v>0</v>
      </c>
      <c r="F65" s="73">
        <f t="shared" si="18"/>
        <v>0</v>
      </c>
      <c r="G65" s="73">
        <f t="shared" si="18"/>
        <v>0</v>
      </c>
      <c r="H65" s="73">
        <f t="shared" si="18"/>
        <v>0</v>
      </c>
      <c r="I65" s="73">
        <f t="shared" si="18"/>
        <v>0</v>
      </c>
      <c r="J65" s="73">
        <f t="shared" si="18"/>
        <v>0</v>
      </c>
      <c r="K65" s="73">
        <f t="shared" si="18"/>
        <v>0</v>
      </c>
      <c r="L65" s="73">
        <f t="shared" si="18"/>
        <v>0</v>
      </c>
      <c r="M65" s="73">
        <f t="shared" si="18"/>
        <v>0</v>
      </c>
      <c r="N65" s="73">
        <f t="shared" si="18"/>
        <v>0</v>
      </c>
      <c r="O65" s="73">
        <f t="shared" si="18"/>
        <v>0</v>
      </c>
      <c r="P65" s="73">
        <f t="shared" si="18"/>
        <v>0</v>
      </c>
      <c r="Q65" s="73">
        <f t="shared" si="18"/>
        <v>0</v>
      </c>
      <c r="R65" s="73">
        <f t="shared" si="18"/>
        <v>0</v>
      </c>
      <c r="S65" s="73">
        <f t="shared" si="18"/>
        <v>0</v>
      </c>
      <c r="T65" s="73">
        <f t="shared" si="18"/>
        <v>0</v>
      </c>
      <c r="U65" s="73">
        <f t="shared" si="18"/>
        <v>0</v>
      </c>
      <c r="V65" s="73">
        <f t="shared" si="18"/>
        <v>0</v>
      </c>
      <c r="W65" s="73">
        <f t="shared" si="18"/>
        <v>0</v>
      </c>
      <c r="X65" s="92">
        <f t="shared" si="18"/>
        <v>0</v>
      </c>
      <c r="Y65" s="53"/>
    </row>
    <row r="66" spans="1:25" ht="18" customHeight="1" x14ac:dyDescent="0.2">
      <c r="A66" s="15">
        <f>A65+1</f>
        <v>91</v>
      </c>
      <c r="B66" s="79" t="s">
        <v>47</v>
      </c>
      <c r="C66" s="60" t="s">
        <v>48</v>
      </c>
      <c r="D66" s="74" t="e">
        <f>D65/D62</f>
        <v>#DIV/0!</v>
      </c>
      <c r="E66" s="75" t="e">
        <f t="shared" ref="E66:X66" si="19">E65/E62</f>
        <v>#DIV/0!</v>
      </c>
      <c r="F66" s="75" t="e">
        <f t="shared" si="19"/>
        <v>#DIV/0!</v>
      </c>
      <c r="G66" s="75" t="e">
        <f t="shared" si="19"/>
        <v>#DIV/0!</v>
      </c>
      <c r="H66" s="75" t="e">
        <f t="shared" si="19"/>
        <v>#DIV/0!</v>
      </c>
      <c r="I66" s="75" t="e">
        <f t="shared" si="19"/>
        <v>#DIV/0!</v>
      </c>
      <c r="J66" s="75" t="e">
        <f t="shared" si="19"/>
        <v>#DIV/0!</v>
      </c>
      <c r="K66" s="75" t="e">
        <f t="shared" si="19"/>
        <v>#DIV/0!</v>
      </c>
      <c r="L66" s="75" t="e">
        <f t="shared" si="19"/>
        <v>#DIV/0!</v>
      </c>
      <c r="M66" s="75" t="e">
        <f t="shared" si="19"/>
        <v>#DIV/0!</v>
      </c>
      <c r="N66" s="75" t="e">
        <f t="shared" si="19"/>
        <v>#DIV/0!</v>
      </c>
      <c r="O66" s="75" t="e">
        <f t="shared" si="19"/>
        <v>#DIV/0!</v>
      </c>
      <c r="P66" s="75" t="e">
        <f t="shared" si="19"/>
        <v>#DIV/0!</v>
      </c>
      <c r="Q66" s="75" t="e">
        <f t="shared" si="19"/>
        <v>#DIV/0!</v>
      </c>
      <c r="R66" s="75" t="e">
        <f t="shared" si="19"/>
        <v>#DIV/0!</v>
      </c>
      <c r="S66" s="75" t="e">
        <f t="shared" si="19"/>
        <v>#DIV/0!</v>
      </c>
      <c r="T66" s="75" t="e">
        <f t="shared" si="19"/>
        <v>#DIV/0!</v>
      </c>
      <c r="U66" s="75" t="e">
        <f t="shared" si="19"/>
        <v>#DIV/0!</v>
      </c>
      <c r="V66" s="75" t="e">
        <f t="shared" si="19"/>
        <v>#DIV/0!</v>
      </c>
      <c r="W66" s="75" t="e">
        <f t="shared" si="19"/>
        <v>#DIV/0!</v>
      </c>
      <c r="X66" s="93" t="e">
        <f t="shared" si="19"/>
        <v>#DIV/0!</v>
      </c>
      <c r="Y66" s="37"/>
    </row>
    <row r="67" spans="1:25" ht="18" customHeight="1" thickBot="1" x14ac:dyDescent="0.25">
      <c r="A67" s="81">
        <v>92</v>
      </c>
      <c r="B67" s="55"/>
      <c r="C67" s="61"/>
      <c r="D67" s="76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94"/>
      <c r="Y67" s="78"/>
    </row>
    <row r="68" spans="1:25" ht="18" customHeight="1" x14ac:dyDescent="0.2">
      <c r="A68" s="44"/>
      <c r="B68" s="43"/>
      <c r="C68" s="58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57"/>
    </row>
    <row r="69" spans="1:25" ht="18" customHeight="1" x14ac:dyDescent="0.2">
      <c r="A69" s="42"/>
      <c r="B69" s="43" t="s">
        <v>6</v>
      </c>
      <c r="C69" s="58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57"/>
      <c r="T69" s="42"/>
      <c r="U69" s="42"/>
      <c r="V69" s="42"/>
      <c r="W69" s="42"/>
      <c r="X69" s="57"/>
      <c r="Y69" s="42"/>
    </row>
    <row r="70" spans="1:25" ht="18" customHeight="1" x14ac:dyDescent="0.2">
      <c r="A70" s="42"/>
      <c r="B70" s="43" t="s">
        <v>49</v>
      </c>
      <c r="C70" s="58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57"/>
      <c r="T70" s="42"/>
      <c r="U70" s="42"/>
      <c r="V70" s="42"/>
      <c r="W70" s="42"/>
      <c r="X70" s="42"/>
      <c r="Y70" s="42"/>
    </row>
    <row r="71" spans="1:25" ht="18" customHeight="1" x14ac:dyDescent="0.2">
      <c r="A71" s="42"/>
      <c r="B71" s="43" t="s">
        <v>61</v>
      </c>
      <c r="C71" s="58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57"/>
      <c r="T71" s="42"/>
      <c r="U71" s="42"/>
      <c r="V71" s="42"/>
      <c r="W71" s="42"/>
      <c r="X71" s="42"/>
      <c r="Y71" s="42"/>
    </row>
    <row r="72" spans="1:25" ht="18" customHeight="1" x14ac:dyDescent="0.2">
      <c r="A72" s="42"/>
      <c r="B72" s="43" t="s">
        <v>57</v>
      </c>
      <c r="C72" s="58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57"/>
      <c r="T72" s="42"/>
      <c r="U72" s="42"/>
      <c r="V72" s="42"/>
      <c r="W72" s="42"/>
      <c r="X72" s="42"/>
      <c r="Y72" s="42"/>
    </row>
    <row r="73" spans="1:25" ht="18" customHeight="1" x14ac:dyDescent="0.2">
      <c r="A73" s="4"/>
      <c r="B73" s="7"/>
      <c r="C73" s="58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5"/>
      <c r="T73" s="4"/>
      <c r="U73" s="4"/>
      <c r="V73" s="4"/>
      <c r="W73" s="4"/>
      <c r="X73" s="4"/>
      <c r="Y73" s="4"/>
    </row>
  </sheetData>
  <phoneticPr fontId="1"/>
  <printOptions verticalCentered="1"/>
  <pageMargins left="0.9055118110236221" right="0.11811023622047245" top="0.55118110236220474" bottom="0.35433070866141736" header="0.11811023622047245" footer="0.11811023622047245"/>
  <pageSetup paperSize="8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7"/>
  <sheetViews>
    <sheetView view="pageBreakPreview" zoomScale="85" zoomScaleNormal="85" zoomScaleSheetLayoutView="85" workbookViewId="0">
      <selection activeCell="A3" sqref="A3"/>
    </sheetView>
  </sheetViews>
  <sheetFormatPr defaultColWidth="9" defaultRowHeight="13.2" x14ac:dyDescent="0.2"/>
  <cols>
    <col min="1" max="1" width="12.5546875" style="4" customWidth="1"/>
    <col min="2" max="2" width="20.5546875" style="4" customWidth="1"/>
    <col min="3" max="3" width="93.88671875" style="4" customWidth="1"/>
    <col min="4" max="24" width="12.109375" style="4" customWidth="1"/>
    <col min="25" max="25" width="13.109375" style="4" customWidth="1"/>
    <col min="26" max="26" width="18.88671875" style="4" customWidth="1"/>
    <col min="27" max="16384" width="9" style="4"/>
  </cols>
  <sheetData>
    <row r="1" spans="1:26" s="3" customFormat="1" ht="37.5" customHeight="1" x14ac:dyDescent="0.2">
      <c r="A1" s="23" t="s">
        <v>119</v>
      </c>
      <c r="B1" s="25"/>
      <c r="C1" s="2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3" customFormat="1" ht="34.5" customHeight="1" x14ac:dyDescent="0.2">
      <c r="A2" s="24"/>
      <c r="B2" s="25"/>
      <c r="C2" s="2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10" customFormat="1" ht="35.1" customHeight="1" x14ac:dyDescent="0.2">
      <c r="A3" s="23" t="s">
        <v>99</v>
      </c>
      <c r="B3" s="25"/>
      <c r="C3" s="25"/>
    </row>
    <row r="4" spans="1:26" s="10" customFormat="1" ht="35.1" customHeight="1" thickBot="1" x14ac:dyDescent="0.25">
      <c r="A4" s="24" t="s">
        <v>22</v>
      </c>
      <c r="B4" s="25"/>
      <c r="C4" s="25"/>
    </row>
    <row r="5" spans="1:26" s="10" customFormat="1" ht="56.25" customHeight="1" thickBot="1" x14ac:dyDescent="0.25">
      <c r="A5" s="117" t="s">
        <v>2</v>
      </c>
      <c r="B5" s="118"/>
      <c r="C5" s="19" t="s">
        <v>26</v>
      </c>
    </row>
    <row r="6" spans="1:26" s="11" customFormat="1" ht="56.25" customHeight="1" x14ac:dyDescent="0.2">
      <c r="A6" s="123" t="s">
        <v>12</v>
      </c>
      <c r="B6" s="118"/>
      <c r="C6" s="31"/>
    </row>
    <row r="7" spans="1:26" s="11" customFormat="1" ht="56.25" customHeight="1" x14ac:dyDescent="0.2">
      <c r="A7" s="116" t="s">
        <v>11</v>
      </c>
      <c r="B7" s="113"/>
      <c r="C7" s="32"/>
    </row>
    <row r="8" spans="1:26" s="11" customFormat="1" ht="56.25" customHeight="1" x14ac:dyDescent="0.2">
      <c r="A8" s="116" t="s">
        <v>13</v>
      </c>
      <c r="B8" s="113"/>
      <c r="C8" s="32"/>
    </row>
    <row r="9" spans="1:26" s="11" customFormat="1" ht="56.25" customHeight="1" x14ac:dyDescent="0.2">
      <c r="A9" s="116" t="s">
        <v>14</v>
      </c>
      <c r="B9" s="113"/>
      <c r="C9" s="32"/>
    </row>
    <row r="10" spans="1:26" s="11" customFormat="1" ht="56.25" customHeight="1" x14ac:dyDescent="0.2">
      <c r="A10" s="114" t="s">
        <v>15</v>
      </c>
      <c r="B10" s="115"/>
      <c r="C10" s="32"/>
    </row>
    <row r="11" spans="1:26" s="11" customFormat="1" ht="56.25" customHeight="1" x14ac:dyDescent="0.2">
      <c r="A11" s="128"/>
      <c r="B11" s="129"/>
      <c r="C11" s="34"/>
    </row>
    <row r="12" spans="1:26" s="11" customFormat="1" ht="56.25" customHeight="1" thickBot="1" x14ac:dyDescent="0.25">
      <c r="A12" s="126"/>
      <c r="B12" s="127"/>
      <c r="C12" s="33"/>
    </row>
    <row r="13" spans="1:26" s="11" customFormat="1" ht="35.1" customHeight="1" x14ac:dyDescent="0.2">
      <c r="A13" s="12"/>
      <c r="B13" s="12"/>
      <c r="C13" s="12"/>
    </row>
    <row r="14" spans="1:26" s="11" customFormat="1" ht="35.1" customHeight="1" thickBot="1" x14ac:dyDescent="0.25">
      <c r="A14" s="30" t="s">
        <v>18</v>
      </c>
      <c r="B14" s="14"/>
      <c r="C14" s="14"/>
    </row>
    <row r="15" spans="1:26" s="10" customFormat="1" ht="56.25" customHeight="1" thickBot="1" x14ac:dyDescent="0.25">
      <c r="A15" s="117" t="s">
        <v>2</v>
      </c>
      <c r="B15" s="118"/>
      <c r="C15" s="19" t="s">
        <v>24</v>
      </c>
    </row>
    <row r="16" spans="1:26" s="11" customFormat="1" ht="56.25" customHeight="1" x14ac:dyDescent="0.2">
      <c r="A16" s="117" t="s">
        <v>9</v>
      </c>
      <c r="B16" s="118"/>
      <c r="C16" s="31"/>
    </row>
    <row r="17" spans="1:3" s="11" customFormat="1" ht="56.25" customHeight="1" x14ac:dyDescent="0.2">
      <c r="A17" s="119" t="s">
        <v>4</v>
      </c>
      <c r="B17" s="120"/>
      <c r="C17" s="32" t="s">
        <v>27</v>
      </c>
    </row>
    <row r="18" spans="1:3" s="11" customFormat="1" ht="56.25" customHeight="1" x14ac:dyDescent="0.2">
      <c r="A18" s="121" t="s">
        <v>10</v>
      </c>
      <c r="B18" s="122"/>
      <c r="C18" s="32" t="s">
        <v>28</v>
      </c>
    </row>
    <row r="19" spans="1:3" s="11" customFormat="1" ht="56.25" customHeight="1" x14ac:dyDescent="0.2">
      <c r="A19" s="124"/>
      <c r="B19" s="125"/>
      <c r="C19" s="34"/>
    </row>
    <row r="20" spans="1:3" s="11" customFormat="1" ht="56.25" customHeight="1" thickBot="1" x14ac:dyDescent="0.25">
      <c r="A20" s="126"/>
      <c r="B20" s="127"/>
      <c r="C20" s="22"/>
    </row>
    <row r="21" spans="1:3" s="11" customFormat="1" ht="30" customHeight="1" x14ac:dyDescent="0.2">
      <c r="A21" s="7" t="s">
        <v>6</v>
      </c>
      <c r="B21" s="7"/>
      <c r="C21" s="7"/>
    </row>
    <row r="22" spans="1:3" s="11" customFormat="1" ht="30" customHeight="1" x14ac:dyDescent="0.2">
      <c r="A22" s="7" t="s">
        <v>7</v>
      </c>
      <c r="B22" s="7"/>
      <c r="C22" s="7"/>
    </row>
    <row r="23" spans="1:3" s="11" customFormat="1" ht="30" customHeight="1" x14ac:dyDescent="0.2">
      <c r="A23" s="7" t="s">
        <v>60</v>
      </c>
      <c r="B23" s="7"/>
      <c r="C23" s="7"/>
    </row>
    <row r="24" spans="1:3" s="11" customFormat="1" ht="35.1" customHeight="1" x14ac:dyDescent="0.2">
      <c r="A24" s="7"/>
      <c r="B24" s="13"/>
      <c r="C24" s="13"/>
    </row>
    <row r="25" spans="1:3" s="11" customFormat="1" ht="35.1" customHeight="1" x14ac:dyDescent="0.2">
      <c r="A25" s="7"/>
      <c r="B25" s="7"/>
      <c r="C25" s="7"/>
    </row>
    <row r="26" spans="1:3" s="11" customFormat="1" ht="35.1" customHeight="1" x14ac:dyDescent="0.2">
      <c r="A26" s="7"/>
      <c r="B26" s="7"/>
      <c r="C26" s="7"/>
    </row>
    <row r="27" spans="1:3" s="11" customFormat="1" ht="35.1" customHeight="1" x14ac:dyDescent="0.2">
      <c r="A27" s="7"/>
      <c r="B27" s="7"/>
      <c r="C27" s="7"/>
    </row>
    <row r="28" spans="1:3" s="11" customFormat="1" ht="35.1" customHeight="1" x14ac:dyDescent="0.2">
      <c r="A28" s="7"/>
      <c r="B28" s="7"/>
      <c r="C28" s="7"/>
    </row>
    <row r="29" spans="1:3" s="11" customFormat="1" ht="35.1" customHeight="1" x14ac:dyDescent="0.2">
      <c r="A29" s="7"/>
      <c r="B29" s="7"/>
      <c r="C29" s="7"/>
    </row>
    <row r="30" spans="1:3" s="11" customFormat="1" ht="35.1" customHeight="1" x14ac:dyDescent="0.2">
      <c r="A30" s="7"/>
      <c r="B30" s="7"/>
      <c r="C30" s="7"/>
    </row>
    <row r="31" spans="1:3" s="11" customFormat="1" ht="35.1" customHeight="1" x14ac:dyDescent="0.2">
      <c r="A31" s="7"/>
      <c r="B31" s="7"/>
      <c r="C31" s="7"/>
    </row>
    <row r="32" spans="1:3" s="11" customFormat="1" ht="35.1" customHeight="1" x14ac:dyDescent="0.2">
      <c r="A32" s="7"/>
      <c r="B32" s="7"/>
      <c r="C32" s="7"/>
    </row>
    <row r="33" spans="1:3" ht="35.1" customHeight="1" x14ac:dyDescent="0.2">
      <c r="A33" s="7"/>
      <c r="B33" s="7"/>
      <c r="C33" s="7"/>
    </row>
    <row r="34" spans="1:3" ht="35.1" customHeight="1" x14ac:dyDescent="0.2">
      <c r="A34" s="7"/>
      <c r="B34" s="7"/>
      <c r="C34" s="7"/>
    </row>
    <row r="35" spans="1:3" ht="35.1" customHeight="1" x14ac:dyDescent="0.2">
      <c r="A35" s="7"/>
      <c r="B35" s="7"/>
      <c r="C35" s="7"/>
    </row>
    <row r="36" spans="1:3" ht="17.25" customHeight="1" x14ac:dyDescent="0.2">
      <c r="A36" s="7"/>
      <c r="B36" s="7"/>
      <c r="C36" s="7"/>
    </row>
    <row r="37" spans="1:3" ht="19.2" x14ac:dyDescent="0.2">
      <c r="A37" s="11"/>
      <c r="B37" s="11"/>
      <c r="C37" s="11"/>
    </row>
    <row r="38" spans="1:3" ht="19.2" x14ac:dyDescent="0.2">
      <c r="A38" s="7"/>
      <c r="B38" s="7"/>
      <c r="C38" s="7"/>
    </row>
    <row r="39" spans="1:3" ht="19.2" x14ac:dyDescent="0.2">
      <c r="A39" s="9"/>
      <c r="B39" s="9"/>
      <c r="C39" s="9"/>
    </row>
    <row r="40" spans="1:3" ht="19.2" x14ac:dyDescent="0.2">
      <c r="A40" s="11"/>
      <c r="B40" s="11"/>
      <c r="C40" s="11"/>
    </row>
    <row r="41" spans="1:3" ht="19.2" x14ac:dyDescent="0.2">
      <c r="A41" s="11"/>
      <c r="B41" s="11"/>
      <c r="C41" s="11"/>
    </row>
    <row r="42" spans="1:3" ht="19.2" x14ac:dyDescent="0.2">
      <c r="A42" s="11"/>
      <c r="B42" s="11"/>
      <c r="C42" s="11"/>
    </row>
    <row r="43" spans="1:3" ht="19.2" x14ac:dyDescent="0.2">
      <c r="A43" s="11"/>
      <c r="B43" s="11"/>
      <c r="C43" s="11"/>
    </row>
    <row r="44" spans="1:3" ht="19.2" x14ac:dyDescent="0.2">
      <c r="A44" s="11"/>
      <c r="B44" s="11"/>
      <c r="C44" s="11"/>
    </row>
    <row r="45" spans="1:3" ht="19.2" x14ac:dyDescent="0.2">
      <c r="A45" s="11"/>
      <c r="B45" s="11"/>
      <c r="C45" s="11"/>
    </row>
    <row r="46" spans="1:3" ht="19.2" x14ac:dyDescent="0.2">
      <c r="A46" s="11"/>
      <c r="B46" s="11"/>
      <c r="C46" s="11"/>
    </row>
    <row r="47" spans="1:3" ht="19.2" x14ac:dyDescent="0.2">
      <c r="A47" s="11"/>
      <c r="B47" s="11"/>
      <c r="C47" s="11"/>
    </row>
  </sheetData>
  <mergeCells count="14">
    <mergeCell ref="A18:B18"/>
    <mergeCell ref="A19:B19"/>
    <mergeCell ref="A20:B20"/>
    <mergeCell ref="A11:B11"/>
    <mergeCell ref="A12:B12"/>
    <mergeCell ref="A15:B15"/>
    <mergeCell ref="A16:B16"/>
    <mergeCell ref="A17:B17"/>
    <mergeCell ref="A10:B10"/>
    <mergeCell ref="A5:B5"/>
    <mergeCell ref="A6:B6"/>
    <mergeCell ref="A7:B7"/>
    <mergeCell ref="A8:B8"/>
    <mergeCell ref="A9:B9"/>
  </mergeCells>
  <phoneticPr fontId="1"/>
  <printOptions horizontalCentered="1"/>
  <pageMargins left="0.70866141732283472" right="0.31496062992125984" top="0.59055118110236227" bottom="0.59055118110236227" header="0.47244094488188981" footer="0.31496062992125984"/>
  <pageSetup paperSize="9" scale="74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66"/>
  <sheetViews>
    <sheetView view="pageBreakPreview" zoomScale="60" zoomScaleNormal="70" workbookViewId="0">
      <selection activeCell="B2" sqref="B2"/>
    </sheetView>
  </sheetViews>
  <sheetFormatPr defaultRowHeight="14.4" x14ac:dyDescent="0.2"/>
  <cols>
    <col min="1" max="1" width="3.5546875" customWidth="1"/>
    <col min="2" max="2" width="20.5546875" customWidth="1"/>
    <col min="3" max="3" width="100.5546875" style="69" customWidth="1"/>
  </cols>
  <sheetData>
    <row r="1" spans="1:3" ht="36.75" customHeight="1" x14ac:dyDescent="0.2">
      <c r="A1" s="23" t="s">
        <v>119</v>
      </c>
      <c r="B1" s="43"/>
      <c r="C1" s="58"/>
    </row>
    <row r="2" spans="1:3" ht="36" customHeight="1" thickBot="1" x14ac:dyDescent="0.25">
      <c r="A2" s="45"/>
      <c r="B2" s="8" t="s">
        <v>59</v>
      </c>
      <c r="C2" s="59"/>
    </row>
    <row r="3" spans="1:3" ht="18" customHeight="1" thickBot="1" x14ac:dyDescent="0.25">
      <c r="A3" s="56"/>
      <c r="B3" s="48" t="s">
        <v>3</v>
      </c>
      <c r="C3" s="41" t="s">
        <v>50</v>
      </c>
    </row>
    <row r="4" spans="1:3" ht="18" customHeight="1" x14ac:dyDescent="0.2">
      <c r="A4" s="17">
        <v>1</v>
      </c>
      <c r="B4" s="80" t="s">
        <v>16</v>
      </c>
      <c r="C4" s="82"/>
    </row>
    <row r="5" spans="1:3" ht="18" customHeight="1" x14ac:dyDescent="0.2">
      <c r="A5" s="15">
        <f>A4+1</f>
        <v>2</v>
      </c>
      <c r="B5" s="98" t="s">
        <v>62</v>
      </c>
      <c r="C5" s="83"/>
    </row>
    <row r="6" spans="1:3" ht="18" customHeight="1" x14ac:dyDescent="0.2">
      <c r="A6" s="15" t="s">
        <v>102</v>
      </c>
      <c r="B6" s="102" t="s">
        <v>100</v>
      </c>
      <c r="C6" s="83" t="s">
        <v>51</v>
      </c>
    </row>
    <row r="7" spans="1:3" ht="18" customHeight="1" x14ac:dyDescent="0.2">
      <c r="A7" s="15" t="s">
        <v>103</v>
      </c>
      <c r="B7" s="102" t="s">
        <v>101</v>
      </c>
      <c r="C7" s="83" t="s">
        <v>51</v>
      </c>
    </row>
    <row r="8" spans="1:3" ht="18" customHeight="1" x14ac:dyDescent="0.2">
      <c r="A8" s="15"/>
      <c r="B8" s="35"/>
      <c r="C8" s="83"/>
    </row>
    <row r="9" spans="1:3" ht="18" customHeight="1" x14ac:dyDescent="0.2">
      <c r="A9" s="15"/>
      <c r="B9" s="35"/>
      <c r="C9" s="83"/>
    </row>
    <row r="10" spans="1:3" ht="18" customHeight="1" x14ac:dyDescent="0.2">
      <c r="A10" s="15"/>
      <c r="B10" s="35"/>
      <c r="C10" s="83"/>
    </row>
    <row r="11" spans="1:3" ht="18" customHeight="1" x14ac:dyDescent="0.2">
      <c r="A11" s="18">
        <v>10</v>
      </c>
      <c r="B11" s="53" t="s">
        <v>8</v>
      </c>
      <c r="C11" s="85"/>
    </row>
    <row r="12" spans="1:3" ht="18" customHeight="1" x14ac:dyDescent="0.2">
      <c r="A12" s="15">
        <f t="shared" ref="A12:A56" si="0">A11+1</f>
        <v>11</v>
      </c>
      <c r="B12" s="99" t="s">
        <v>65</v>
      </c>
      <c r="C12" s="83"/>
    </row>
    <row r="13" spans="1:3" ht="18" customHeight="1" x14ac:dyDescent="0.2">
      <c r="A13" s="15">
        <f t="shared" si="0"/>
        <v>12</v>
      </c>
      <c r="B13" s="99" t="s">
        <v>66</v>
      </c>
      <c r="C13" s="83"/>
    </row>
    <row r="14" spans="1:3" ht="18" customHeight="1" x14ac:dyDescent="0.2">
      <c r="A14" s="15">
        <f t="shared" si="0"/>
        <v>13</v>
      </c>
      <c r="B14" s="99" t="s">
        <v>67</v>
      </c>
      <c r="C14" s="83"/>
    </row>
    <row r="15" spans="1:3" ht="18" customHeight="1" x14ac:dyDescent="0.2">
      <c r="A15" s="15">
        <v>14</v>
      </c>
      <c r="B15" s="99"/>
      <c r="C15" s="83"/>
    </row>
    <row r="16" spans="1:3" ht="18" customHeight="1" x14ac:dyDescent="0.2">
      <c r="A16" s="18">
        <v>20</v>
      </c>
      <c r="B16" s="50" t="s">
        <v>29</v>
      </c>
      <c r="C16" s="82"/>
    </row>
    <row r="17" spans="1:3" ht="18" customHeight="1" x14ac:dyDescent="0.2">
      <c r="A17" s="18">
        <v>30</v>
      </c>
      <c r="B17" s="39" t="s">
        <v>17</v>
      </c>
      <c r="C17" s="86"/>
    </row>
    <row r="18" spans="1:3" ht="18" customHeight="1" x14ac:dyDescent="0.2">
      <c r="A18" s="15">
        <f t="shared" si="0"/>
        <v>31</v>
      </c>
      <c r="B18" s="99" t="s">
        <v>68</v>
      </c>
      <c r="C18" s="84" t="s">
        <v>52</v>
      </c>
    </row>
    <row r="19" spans="1:3" ht="18" customHeight="1" x14ac:dyDescent="0.2">
      <c r="A19" s="15">
        <f t="shared" si="0"/>
        <v>32</v>
      </c>
      <c r="B19" s="102" t="s">
        <v>69</v>
      </c>
      <c r="C19" s="84"/>
    </row>
    <row r="20" spans="1:3" ht="18" customHeight="1" x14ac:dyDescent="0.2">
      <c r="A20" s="15">
        <f t="shared" si="0"/>
        <v>33</v>
      </c>
      <c r="B20" s="102" t="s">
        <v>70</v>
      </c>
      <c r="C20" s="84"/>
    </row>
    <row r="21" spans="1:3" ht="18" customHeight="1" x14ac:dyDescent="0.2">
      <c r="A21" s="15">
        <f t="shared" si="0"/>
        <v>34</v>
      </c>
      <c r="B21" s="102" t="s">
        <v>71</v>
      </c>
      <c r="C21" s="84"/>
    </row>
    <row r="22" spans="1:3" ht="18" customHeight="1" x14ac:dyDescent="0.2">
      <c r="A22" s="15">
        <f t="shared" si="0"/>
        <v>35</v>
      </c>
      <c r="B22" s="102" t="s">
        <v>72</v>
      </c>
      <c r="C22" s="84"/>
    </row>
    <row r="23" spans="1:3" ht="18" customHeight="1" x14ac:dyDescent="0.2">
      <c r="A23" s="15">
        <f t="shared" si="0"/>
        <v>36</v>
      </c>
      <c r="B23" s="100" t="s">
        <v>73</v>
      </c>
      <c r="C23" s="87"/>
    </row>
    <row r="24" spans="1:3" ht="18" customHeight="1" x14ac:dyDescent="0.2">
      <c r="A24" s="15">
        <f t="shared" si="0"/>
        <v>37</v>
      </c>
      <c r="B24" s="100" t="s">
        <v>74</v>
      </c>
      <c r="C24" s="87"/>
    </row>
    <row r="25" spans="1:3" ht="18" customHeight="1" x14ac:dyDescent="0.2">
      <c r="A25" s="15">
        <f t="shared" si="0"/>
        <v>38</v>
      </c>
      <c r="B25" s="100" t="s">
        <v>75</v>
      </c>
      <c r="C25" s="87"/>
    </row>
    <row r="26" spans="1:3" ht="18" customHeight="1" x14ac:dyDescent="0.2">
      <c r="A26" s="15">
        <f t="shared" si="0"/>
        <v>39</v>
      </c>
      <c r="B26" s="100" t="s">
        <v>95</v>
      </c>
      <c r="C26" s="87"/>
    </row>
    <row r="27" spans="1:3" ht="18" customHeight="1" x14ac:dyDescent="0.2">
      <c r="A27" s="15">
        <f t="shared" si="0"/>
        <v>40</v>
      </c>
      <c r="B27" s="100" t="s">
        <v>96</v>
      </c>
      <c r="C27" s="87"/>
    </row>
    <row r="28" spans="1:3" ht="18" customHeight="1" x14ac:dyDescent="0.2">
      <c r="A28" s="15">
        <f t="shared" si="0"/>
        <v>41</v>
      </c>
      <c r="B28" s="100" t="s">
        <v>76</v>
      </c>
      <c r="C28" s="87"/>
    </row>
    <row r="29" spans="1:3" ht="18" customHeight="1" x14ac:dyDescent="0.2">
      <c r="A29" s="15">
        <f t="shared" si="0"/>
        <v>42</v>
      </c>
      <c r="B29" s="100" t="s">
        <v>77</v>
      </c>
      <c r="C29" s="40"/>
    </row>
    <row r="30" spans="1:3" ht="18" customHeight="1" x14ac:dyDescent="0.2">
      <c r="A30" s="15">
        <f t="shared" si="0"/>
        <v>43</v>
      </c>
      <c r="B30" s="100" t="s">
        <v>78</v>
      </c>
      <c r="C30" s="40"/>
    </row>
    <row r="31" spans="1:3" ht="18" customHeight="1" x14ac:dyDescent="0.2">
      <c r="A31" s="15">
        <f t="shared" si="0"/>
        <v>44</v>
      </c>
      <c r="B31" s="101" t="s">
        <v>79</v>
      </c>
      <c r="C31" s="40"/>
    </row>
    <row r="32" spans="1:3" ht="18" customHeight="1" x14ac:dyDescent="0.2">
      <c r="A32" s="15">
        <f t="shared" si="0"/>
        <v>45</v>
      </c>
      <c r="B32" s="101" t="s">
        <v>80</v>
      </c>
      <c r="C32" s="87"/>
    </row>
    <row r="33" spans="1:3" ht="18" customHeight="1" x14ac:dyDescent="0.2">
      <c r="A33" s="15">
        <f t="shared" si="0"/>
        <v>46</v>
      </c>
      <c r="B33" s="101" t="s">
        <v>81</v>
      </c>
      <c r="C33" s="87"/>
    </row>
    <row r="34" spans="1:3" ht="18" customHeight="1" x14ac:dyDescent="0.2">
      <c r="A34" s="15">
        <f t="shared" si="0"/>
        <v>47</v>
      </c>
      <c r="B34" s="100" t="s">
        <v>82</v>
      </c>
      <c r="C34" s="83"/>
    </row>
    <row r="35" spans="1:3" ht="18" customHeight="1" x14ac:dyDescent="0.2">
      <c r="A35" s="15">
        <f t="shared" si="0"/>
        <v>48</v>
      </c>
      <c r="B35" s="100"/>
      <c r="C35" s="40"/>
    </row>
    <row r="36" spans="1:3" ht="18" customHeight="1" x14ac:dyDescent="0.2">
      <c r="A36" s="15">
        <f t="shared" si="0"/>
        <v>49</v>
      </c>
      <c r="B36" s="100" t="s">
        <v>83</v>
      </c>
      <c r="C36" s="83"/>
    </row>
    <row r="37" spans="1:3" ht="18" customHeight="1" x14ac:dyDescent="0.2">
      <c r="A37" s="15">
        <v>50</v>
      </c>
      <c r="B37" s="99" t="s">
        <v>84</v>
      </c>
      <c r="C37" s="83"/>
    </row>
    <row r="38" spans="1:3" ht="18" customHeight="1" x14ac:dyDescent="0.2">
      <c r="A38" s="15">
        <v>51</v>
      </c>
      <c r="B38" s="99"/>
      <c r="C38" s="83"/>
    </row>
    <row r="39" spans="1:3" ht="18" customHeight="1" x14ac:dyDescent="0.2">
      <c r="A39" s="15">
        <v>52</v>
      </c>
      <c r="B39" s="99"/>
      <c r="C39" s="83"/>
    </row>
    <row r="40" spans="1:3" ht="18" customHeight="1" x14ac:dyDescent="0.2">
      <c r="A40" s="15">
        <v>53</v>
      </c>
      <c r="B40" s="35"/>
      <c r="C40" s="83"/>
    </row>
    <row r="41" spans="1:3" ht="18" customHeight="1" x14ac:dyDescent="0.2">
      <c r="A41" s="18">
        <v>60</v>
      </c>
      <c r="B41" s="53" t="s">
        <v>34</v>
      </c>
      <c r="C41" s="85"/>
    </row>
    <row r="42" spans="1:3" ht="18" customHeight="1" x14ac:dyDescent="0.2">
      <c r="A42" s="15">
        <f t="shared" si="0"/>
        <v>61</v>
      </c>
      <c r="B42" s="99" t="s">
        <v>85</v>
      </c>
      <c r="C42" s="83"/>
    </row>
    <row r="43" spans="1:3" ht="18" customHeight="1" x14ac:dyDescent="0.2">
      <c r="A43" s="15">
        <f t="shared" si="0"/>
        <v>62</v>
      </c>
      <c r="B43" s="99" t="s">
        <v>86</v>
      </c>
      <c r="C43" s="83"/>
    </row>
    <row r="44" spans="1:3" ht="18" customHeight="1" x14ac:dyDescent="0.2">
      <c r="A44" s="15">
        <f t="shared" si="0"/>
        <v>63</v>
      </c>
      <c r="B44" s="99" t="s">
        <v>87</v>
      </c>
      <c r="C44" s="83"/>
    </row>
    <row r="45" spans="1:3" ht="18" customHeight="1" x14ac:dyDescent="0.2">
      <c r="A45" s="15">
        <f t="shared" si="0"/>
        <v>64</v>
      </c>
      <c r="B45" s="37"/>
      <c r="C45" s="83"/>
    </row>
    <row r="46" spans="1:3" ht="18" customHeight="1" x14ac:dyDescent="0.2">
      <c r="A46" s="18">
        <v>70</v>
      </c>
      <c r="B46" s="53" t="s">
        <v>38</v>
      </c>
      <c r="C46" s="85"/>
    </row>
    <row r="47" spans="1:3" ht="18" customHeight="1" x14ac:dyDescent="0.2">
      <c r="A47" s="15">
        <f t="shared" si="0"/>
        <v>71</v>
      </c>
      <c r="B47" s="37" t="s">
        <v>88</v>
      </c>
      <c r="C47" s="83"/>
    </row>
    <row r="48" spans="1:3" ht="18" customHeight="1" x14ac:dyDescent="0.2">
      <c r="A48" s="15">
        <f t="shared" si="0"/>
        <v>72</v>
      </c>
      <c r="B48" s="37" t="s">
        <v>89</v>
      </c>
      <c r="C48" s="83"/>
    </row>
    <row r="49" spans="1:3" ht="18" customHeight="1" x14ac:dyDescent="0.2">
      <c r="A49" s="15">
        <f t="shared" si="0"/>
        <v>73</v>
      </c>
      <c r="B49" s="38" t="s">
        <v>90</v>
      </c>
      <c r="C49" s="87"/>
    </row>
    <row r="50" spans="1:3" ht="18" customHeight="1" x14ac:dyDescent="0.2">
      <c r="A50" s="15">
        <f t="shared" si="0"/>
        <v>74</v>
      </c>
      <c r="B50" s="38" t="s">
        <v>91</v>
      </c>
      <c r="C50" s="87"/>
    </row>
    <row r="51" spans="1:3" ht="18" customHeight="1" x14ac:dyDescent="0.2">
      <c r="A51" s="15">
        <v>75</v>
      </c>
      <c r="B51" s="38"/>
      <c r="C51" s="87"/>
    </row>
    <row r="52" spans="1:3" ht="18" customHeight="1" x14ac:dyDescent="0.2">
      <c r="A52" s="18">
        <v>80</v>
      </c>
      <c r="B52" s="39" t="s">
        <v>42</v>
      </c>
      <c r="C52" s="88"/>
    </row>
    <row r="53" spans="1:3" ht="18" customHeight="1" x14ac:dyDescent="0.2">
      <c r="A53" s="15">
        <f t="shared" si="0"/>
        <v>81</v>
      </c>
      <c r="B53" s="97" t="s">
        <v>92</v>
      </c>
      <c r="C53" s="87"/>
    </row>
    <row r="54" spans="1:3" ht="18" customHeight="1" x14ac:dyDescent="0.2">
      <c r="A54" s="15">
        <f t="shared" si="0"/>
        <v>82</v>
      </c>
      <c r="B54" s="97" t="s">
        <v>19</v>
      </c>
      <c r="C54" s="89"/>
    </row>
    <row r="55" spans="1:3" ht="18" customHeight="1" x14ac:dyDescent="0.2">
      <c r="A55" s="15">
        <f t="shared" si="0"/>
        <v>83</v>
      </c>
      <c r="B55" s="97" t="s">
        <v>43</v>
      </c>
      <c r="C55" s="87"/>
    </row>
    <row r="56" spans="1:3" ht="18" customHeight="1" x14ac:dyDescent="0.2">
      <c r="A56" s="15">
        <f t="shared" si="0"/>
        <v>84</v>
      </c>
      <c r="B56" s="97" t="s">
        <v>20</v>
      </c>
      <c r="C56" s="87"/>
    </row>
    <row r="57" spans="1:3" ht="18" customHeight="1" x14ac:dyDescent="0.2">
      <c r="A57" s="15">
        <v>85</v>
      </c>
      <c r="B57" s="97"/>
      <c r="C57" s="87"/>
    </row>
    <row r="58" spans="1:3" ht="18" customHeight="1" x14ac:dyDescent="0.2">
      <c r="A58" s="15">
        <v>90</v>
      </c>
      <c r="B58" s="39" t="s">
        <v>46</v>
      </c>
      <c r="C58" s="88"/>
    </row>
    <row r="59" spans="1:3" ht="18" customHeight="1" x14ac:dyDescent="0.2">
      <c r="A59" s="15">
        <f>A58+1</f>
        <v>91</v>
      </c>
      <c r="B59" s="79" t="s">
        <v>47</v>
      </c>
      <c r="C59" s="83"/>
    </row>
    <row r="60" spans="1:3" ht="18" customHeight="1" thickBot="1" x14ac:dyDescent="0.25">
      <c r="A60" s="81">
        <v>92</v>
      </c>
      <c r="B60" s="55"/>
      <c r="C60" s="90"/>
    </row>
    <row r="61" spans="1:3" ht="18" customHeight="1" x14ac:dyDescent="0.2">
      <c r="A61" s="44"/>
      <c r="B61" s="43"/>
      <c r="C61" s="58"/>
    </row>
    <row r="62" spans="1:3" ht="18" customHeight="1" x14ac:dyDescent="0.2">
      <c r="A62" s="42"/>
      <c r="B62" s="43" t="s">
        <v>6</v>
      </c>
      <c r="C62" s="58"/>
    </row>
    <row r="63" spans="1:3" ht="18" customHeight="1" x14ac:dyDescent="0.2">
      <c r="A63" s="42"/>
      <c r="B63" s="43" t="s">
        <v>58</v>
      </c>
      <c r="C63" s="58"/>
    </row>
    <row r="64" spans="1:3" ht="18" customHeight="1" x14ac:dyDescent="0.2">
      <c r="A64" s="42"/>
      <c r="B64" s="43" t="s">
        <v>60</v>
      </c>
      <c r="C64" s="58"/>
    </row>
    <row r="65" spans="1:3" ht="18" customHeight="1" x14ac:dyDescent="0.2">
      <c r="A65" s="42"/>
      <c r="B65" s="43" t="s">
        <v>57</v>
      </c>
      <c r="C65" s="58"/>
    </row>
    <row r="66" spans="1:3" ht="18" customHeight="1" x14ac:dyDescent="0.2">
      <c r="A66" s="4"/>
      <c r="B66" s="6"/>
      <c r="C66" s="58"/>
    </row>
  </sheetData>
  <phoneticPr fontId="1"/>
  <pageMargins left="0.9055118110236221" right="0.31496062992125984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CC66E-6419-4AD4-998F-0C89767D10AA}">
  <sheetPr>
    <pageSetUpPr fitToPage="1"/>
  </sheetPr>
  <dimension ref="A1:C66"/>
  <sheetViews>
    <sheetView view="pageBreakPreview" zoomScale="60" zoomScaleNormal="70" workbookViewId="0">
      <selection activeCell="B2" sqref="B2"/>
    </sheetView>
  </sheetViews>
  <sheetFormatPr defaultRowHeight="14.4" x14ac:dyDescent="0.2"/>
  <cols>
    <col min="1" max="1" width="3.5546875" customWidth="1"/>
    <col min="2" max="2" width="20.5546875" customWidth="1"/>
    <col min="3" max="3" width="100.5546875" style="69" customWidth="1"/>
  </cols>
  <sheetData>
    <row r="1" spans="1:3" ht="36.75" customHeight="1" x14ac:dyDescent="0.2">
      <c r="A1" s="23" t="s">
        <v>119</v>
      </c>
      <c r="B1" s="43"/>
      <c r="C1" s="58"/>
    </row>
    <row r="2" spans="1:3" ht="36" customHeight="1" thickBot="1" x14ac:dyDescent="0.25">
      <c r="A2" s="45"/>
      <c r="B2" s="8" t="s">
        <v>117</v>
      </c>
      <c r="C2" s="59"/>
    </row>
    <row r="3" spans="1:3" ht="18" customHeight="1" thickBot="1" x14ac:dyDescent="0.25">
      <c r="A3" s="56"/>
      <c r="B3" s="48" t="s">
        <v>3</v>
      </c>
      <c r="C3" s="41" t="s">
        <v>50</v>
      </c>
    </row>
    <row r="4" spans="1:3" ht="18" customHeight="1" x14ac:dyDescent="0.2">
      <c r="A4" s="17">
        <v>1</v>
      </c>
      <c r="B4" s="80" t="s">
        <v>16</v>
      </c>
      <c r="C4" s="82"/>
    </row>
    <row r="5" spans="1:3" ht="18" customHeight="1" x14ac:dyDescent="0.2">
      <c r="A5" s="15">
        <f>A2+1</f>
        <v>1</v>
      </c>
      <c r="B5" s="98" t="s">
        <v>111</v>
      </c>
      <c r="C5" s="83"/>
    </row>
    <row r="6" spans="1:3" ht="18" customHeight="1" x14ac:dyDescent="0.2">
      <c r="A6" s="15" t="s">
        <v>104</v>
      </c>
      <c r="B6" s="102" t="s">
        <v>100</v>
      </c>
      <c r="C6" s="83" t="s">
        <v>51</v>
      </c>
    </row>
    <row r="7" spans="1:3" ht="18" customHeight="1" x14ac:dyDescent="0.2">
      <c r="A7" s="15" t="s">
        <v>105</v>
      </c>
      <c r="B7" s="102" t="s">
        <v>101</v>
      </c>
      <c r="C7" s="83" t="s">
        <v>51</v>
      </c>
    </row>
    <row r="8" spans="1:3" ht="18" customHeight="1" x14ac:dyDescent="0.2">
      <c r="A8" s="15"/>
      <c r="B8" s="35"/>
      <c r="C8" s="83"/>
    </row>
    <row r="9" spans="1:3" ht="18" customHeight="1" x14ac:dyDescent="0.2">
      <c r="A9" s="15"/>
      <c r="B9" s="35"/>
      <c r="C9" s="83"/>
    </row>
    <row r="10" spans="1:3" ht="18" customHeight="1" x14ac:dyDescent="0.2">
      <c r="A10" s="15"/>
      <c r="B10" s="35"/>
      <c r="C10" s="83"/>
    </row>
    <row r="11" spans="1:3" ht="18" customHeight="1" x14ac:dyDescent="0.2">
      <c r="A11" s="18">
        <v>10</v>
      </c>
      <c r="B11" s="53" t="s">
        <v>8</v>
      </c>
      <c r="C11" s="85"/>
    </row>
    <row r="12" spans="1:3" ht="18" customHeight="1" x14ac:dyDescent="0.2">
      <c r="A12" s="15">
        <f t="shared" ref="A12:A56" si="0">A11+1</f>
        <v>11</v>
      </c>
      <c r="B12" s="99" t="s">
        <v>65</v>
      </c>
      <c r="C12" s="83"/>
    </row>
    <row r="13" spans="1:3" ht="18" customHeight="1" x14ac:dyDescent="0.2">
      <c r="A13" s="15">
        <f t="shared" si="0"/>
        <v>12</v>
      </c>
      <c r="B13" s="99" t="s">
        <v>66</v>
      </c>
      <c r="C13" s="83"/>
    </row>
    <row r="14" spans="1:3" ht="18" customHeight="1" x14ac:dyDescent="0.2">
      <c r="A14" s="15">
        <f t="shared" si="0"/>
        <v>13</v>
      </c>
      <c r="B14" s="99" t="s">
        <v>67</v>
      </c>
      <c r="C14" s="83"/>
    </row>
    <row r="15" spans="1:3" ht="18" customHeight="1" x14ac:dyDescent="0.2">
      <c r="A15" s="15">
        <v>14</v>
      </c>
      <c r="B15" s="99"/>
      <c r="C15" s="83"/>
    </row>
    <row r="16" spans="1:3" ht="18" customHeight="1" x14ac:dyDescent="0.2">
      <c r="A16" s="18">
        <v>20</v>
      </c>
      <c r="B16" s="50" t="s">
        <v>29</v>
      </c>
      <c r="C16" s="82"/>
    </row>
    <row r="17" spans="1:3" ht="18" customHeight="1" x14ac:dyDescent="0.2">
      <c r="A17" s="18">
        <v>30</v>
      </c>
      <c r="B17" s="39" t="s">
        <v>17</v>
      </c>
      <c r="C17" s="86"/>
    </row>
    <row r="18" spans="1:3" ht="18" customHeight="1" x14ac:dyDescent="0.2">
      <c r="A18" s="15">
        <f t="shared" si="0"/>
        <v>31</v>
      </c>
      <c r="B18" s="99" t="s">
        <v>68</v>
      </c>
      <c r="C18" s="84" t="s">
        <v>52</v>
      </c>
    </row>
    <row r="19" spans="1:3" ht="18" customHeight="1" x14ac:dyDescent="0.2">
      <c r="A19" s="15">
        <f t="shared" si="0"/>
        <v>32</v>
      </c>
      <c r="B19" s="102" t="s">
        <v>69</v>
      </c>
      <c r="C19" s="84"/>
    </row>
    <row r="20" spans="1:3" ht="18" customHeight="1" x14ac:dyDescent="0.2">
      <c r="A20" s="15">
        <f t="shared" si="0"/>
        <v>33</v>
      </c>
      <c r="B20" s="102" t="s">
        <v>70</v>
      </c>
      <c r="C20" s="84"/>
    </row>
    <row r="21" spans="1:3" ht="18" customHeight="1" x14ac:dyDescent="0.2">
      <c r="A21" s="15">
        <f t="shared" si="0"/>
        <v>34</v>
      </c>
      <c r="B21" s="102" t="s">
        <v>71</v>
      </c>
      <c r="C21" s="84"/>
    </row>
    <row r="22" spans="1:3" ht="18" customHeight="1" x14ac:dyDescent="0.2">
      <c r="A22" s="15">
        <f t="shared" si="0"/>
        <v>35</v>
      </c>
      <c r="B22" s="102" t="s">
        <v>72</v>
      </c>
      <c r="C22" s="84"/>
    </row>
    <row r="23" spans="1:3" ht="18" customHeight="1" x14ac:dyDescent="0.2">
      <c r="A23" s="15">
        <f t="shared" si="0"/>
        <v>36</v>
      </c>
      <c r="B23" s="100" t="s">
        <v>73</v>
      </c>
      <c r="C23" s="87"/>
    </row>
    <row r="24" spans="1:3" ht="18" customHeight="1" x14ac:dyDescent="0.2">
      <c r="A24" s="15">
        <f t="shared" si="0"/>
        <v>37</v>
      </c>
      <c r="B24" s="100" t="s">
        <v>74</v>
      </c>
      <c r="C24" s="87"/>
    </row>
    <row r="25" spans="1:3" ht="18" customHeight="1" x14ac:dyDescent="0.2">
      <c r="A25" s="15">
        <f t="shared" si="0"/>
        <v>38</v>
      </c>
      <c r="B25" s="100" t="s">
        <v>75</v>
      </c>
      <c r="C25" s="87"/>
    </row>
    <row r="26" spans="1:3" ht="18" customHeight="1" x14ac:dyDescent="0.2">
      <c r="A26" s="15">
        <f t="shared" si="0"/>
        <v>39</v>
      </c>
      <c r="B26" s="100" t="s">
        <v>95</v>
      </c>
      <c r="C26" s="87"/>
    </row>
    <row r="27" spans="1:3" ht="18" customHeight="1" x14ac:dyDescent="0.2">
      <c r="A27" s="15">
        <f t="shared" si="0"/>
        <v>40</v>
      </c>
      <c r="B27" s="100" t="s">
        <v>96</v>
      </c>
      <c r="C27" s="87"/>
    </row>
    <row r="28" spans="1:3" ht="18" customHeight="1" x14ac:dyDescent="0.2">
      <c r="A28" s="15">
        <f t="shared" si="0"/>
        <v>41</v>
      </c>
      <c r="B28" s="100" t="s">
        <v>76</v>
      </c>
      <c r="C28" s="87"/>
    </row>
    <row r="29" spans="1:3" ht="18" customHeight="1" x14ac:dyDescent="0.2">
      <c r="A29" s="15">
        <f t="shared" si="0"/>
        <v>42</v>
      </c>
      <c r="B29" s="100" t="s">
        <v>77</v>
      </c>
      <c r="C29" s="40"/>
    </row>
    <row r="30" spans="1:3" ht="18" customHeight="1" x14ac:dyDescent="0.2">
      <c r="A30" s="15">
        <f t="shared" si="0"/>
        <v>43</v>
      </c>
      <c r="B30" s="100" t="s">
        <v>78</v>
      </c>
      <c r="C30" s="40"/>
    </row>
    <row r="31" spans="1:3" ht="18" customHeight="1" x14ac:dyDescent="0.2">
      <c r="A31" s="15">
        <f t="shared" si="0"/>
        <v>44</v>
      </c>
      <c r="B31" s="101" t="s">
        <v>79</v>
      </c>
      <c r="C31" s="40"/>
    </row>
    <row r="32" spans="1:3" ht="18" customHeight="1" x14ac:dyDescent="0.2">
      <c r="A32" s="15">
        <f t="shared" si="0"/>
        <v>45</v>
      </c>
      <c r="B32" s="101" t="s">
        <v>80</v>
      </c>
      <c r="C32" s="87"/>
    </row>
    <row r="33" spans="1:3" ht="18" customHeight="1" x14ac:dyDescent="0.2">
      <c r="A33" s="15">
        <f t="shared" si="0"/>
        <v>46</v>
      </c>
      <c r="B33" s="101" t="s">
        <v>81</v>
      </c>
      <c r="C33" s="87"/>
    </row>
    <row r="34" spans="1:3" ht="18" customHeight="1" x14ac:dyDescent="0.2">
      <c r="A34" s="15">
        <f t="shared" si="0"/>
        <v>47</v>
      </c>
      <c r="B34" s="100"/>
      <c r="C34" s="83"/>
    </row>
    <row r="35" spans="1:3" ht="18" customHeight="1" x14ac:dyDescent="0.2">
      <c r="A35" s="15">
        <f t="shared" si="0"/>
        <v>48</v>
      </c>
      <c r="B35" s="100" t="s">
        <v>118</v>
      </c>
      <c r="C35" s="40"/>
    </row>
    <row r="36" spans="1:3" ht="18" customHeight="1" x14ac:dyDescent="0.2">
      <c r="A36" s="15">
        <f t="shared" si="0"/>
        <v>49</v>
      </c>
      <c r="B36" s="100" t="s">
        <v>83</v>
      </c>
      <c r="C36" s="83"/>
    </row>
    <row r="37" spans="1:3" ht="18" customHeight="1" x14ac:dyDescent="0.2">
      <c r="A37" s="15">
        <v>50</v>
      </c>
      <c r="B37" s="99" t="s">
        <v>84</v>
      </c>
      <c r="C37" s="83"/>
    </row>
    <row r="38" spans="1:3" ht="18" customHeight="1" x14ac:dyDescent="0.2">
      <c r="A38" s="15">
        <v>51</v>
      </c>
      <c r="B38" s="99"/>
      <c r="C38" s="83"/>
    </row>
    <row r="39" spans="1:3" ht="18" customHeight="1" x14ac:dyDescent="0.2">
      <c r="A39" s="15">
        <v>52</v>
      </c>
      <c r="B39" s="99"/>
      <c r="C39" s="83"/>
    </row>
    <row r="40" spans="1:3" ht="18" customHeight="1" x14ac:dyDescent="0.2">
      <c r="A40" s="15">
        <v>53</v>
      </c>
      <c r="B40" s="35"/>
      <c r="C40" s="83"/>
    </row>
    <row r="41" spans="1:3" ht="18" customHeight="1" x14ac:dyDescent="0.2">
      <c r="A41" s="18">
        <v>60</v>
      </c>
      <c r="B41" s="53" t="s">
        <v>34</v>
      </c>
      <c r="C41" s="85"/>
    </row>
    <row r="42" spans="1:3" ht="18" customHeight="1" x14ac:dyDescent="0.2">
      <c r="A42" s="15">
        <f t="shared" si="0"/>
        <v>61</v>
      </c>
      <c r="B42" s="99" t="s">
        <v>85</v>
      </c>
      <c r="C42" s="83"/>
    </row>
    <row r="43" spans="1:3" ht="18" customHeight="1" x14ac:dyDescent="0.2">
      <c r="A43" s="15">
        <f t="shared" si="0"/>
        <v>62</v>
      </c>
      <c r="B43" s="99" t="s">
        <v>86</v>
      </c>
      <c r="C43" s="83"/>
    </row>
    <row r="44" spans="1:3" ht="18" customHeight="1" x14ac:dyDescent="0.2">
      <c r="A44" s="15">
        <f t="shared" si="0"/>
        <v>63</v>
      </c>
      <c r="B44" s="99" t="s">
        <v>87</v>
      </c>
      <c r="C44" s="83"/>
    </row>
    <row r="45" spans="1:3" ht="18" customHeight="1" x14ac:dyDescent="0.2">
      <c r="A45" s="15">
        <f t="shared" si="0"/>
        <v>64</v>
      </c>
      <c r="B45" s="37"/>
      <c r="C45" s="83"/>
    </row>
    <row r="46" spans="1:3" ht="18" customHeight="1" x14ac:dyDescent="0.2">
      <c r="A46" s="18">
        <v>70</v>
      </c>
      <c r="B46" s="53" t="s">
        <v>38</v>
      </c>
      <c r="C46" s="85"/>
    </row>
    <row r="47" spans="1:3" ht="18" customHeight="1" x14ac:dyDescent="0.2">
      <c r="A47" s="15">
        <f t="shared" si="0"/>
        <v>71</v>
      </c>
      <c r="B47" s="37" t="s">
        <v>88</v>
      </c>
      <c r="C47" s="83"/>
    </row>
    <row r="48" spans="1:3" ht="18" customHeight="1" x14ac:dyDescent="0.2">
      <c r="A48" s="15">
        <f t="shared" si="0"/>
        <v>72</v>
      </c>
      <c r="B48" s="37" t="s">
        <v>89</v>
      </c>
      <c r="C48" s="83"/>
    </row>
    <row r="49" spans="1:3" ht="18" customHeight="1" x14ac:dyDescent="0.2">
      <c r="A49" s="15">
        <f t="shared" si="0"/>
        <v>73</v>
      </c>
      <c r="B49" s="38" t="s">
        <v>90</v>
      </c>
      <c r="C49" s="87"/>
    </row>
    <row r="50" spans="1:3" ht="18" customHeight="1" x14ac:dyDescent="0.2">
      <c r="A50" s="15">
        <f t="shared" si="0"/>
        <v>74</v>
      </c>
      <c r="B50" s="38" t="s">
        <v>91</v>
      </c>
      <c r="C50" s="87"/>
    </row>
    <row r="51" spans="1:3" ht="18" customHeight="1" x14ac:dyDescent="0.2">
      <c r="A51" s="15">
        <v>75</v>
      </c>
      <c r="B51" s="38"/>
      <c r="C51" s="87"/>
    </row>
    <row r="52" spans="1:3" ht="18" customHeight="1" x14ac:dyDescent="0.2">
      <c r="A52" s="18">
        <v>80</v>
      </c>
      <c r="B52" s="39" t="s">
        <v>42</v>
      </c>
      <c r="C52" s="88"/>
    </row>
    <row r="53" spans="1:3" ht="18" customHeight="1" x14ac:dyDescent="0.2">
      <c r="A53" s="15">
        <f t="shared" si="0"/>
        <v>81</v>
      </c>
      <c r="B53" s="97" t="s">
        <v>92</v>
      </c>
      <c r="C53" s="87"/>
    </row>
    <row r="54" spans="1:3" ht="18" customHeight="1" x14ac:dyDescent="0.2">
      <c r="A54" s="15">
        <f t="shared" si="0"/>
        <v>82</v>
      </c>
      <c r="B54" s="97" t="s">
        <v>19</v>
      </c>
      <c r="C54" s="89"/>
    </row>
    <row r="55" spans="1:3" ht="18" customHeight="1" x14ac:dyDescent="0.2">
      <c r="A55" s="15">
        <f t="shared" si="0"/>
        <v>83</v>
      </c>
      <c r="B55" s="97" t="s">
        <v>43</v>
      </c>
      <c r="C55" s="87"/>
    </row>
    <row r="56" spans="1:3" ht="18" customHeight="1" x14ac:dyDescent="0.2">
      <c r="A56" s="15">
        <f t="shared" si="0"/>
        <v>84</v>
      </c>
      <c r="B56" s="97" t="s">
        <v>20</v>
      </c>
      <c r="C56" s="87"/>
    </row>
    <row r="57" spans="1:3" ht="18" customHeight="1" x14ac:dyDescent="0.2">
      <c r="A57" s="15">
        <v>85</v>
      </c>
      <c r="B57" s="97"/>
      <c r="C57" s="87"/>
    </row>
    <row r="58" spans="1:3" ht="18" customHeight="1" x14ac:dyDescent="0.2">
      <c r="A58" s="15">
        <v>90</v>
      </c>
      <c r="B58" s="39" t="s">
        <v>46</v>
      </c>
      <c r="C58" s="89"/>
    </row>
    <row r="59" spans="1:3" ht="18" customHeight="1" x14ac:dyDescent="0.2">
      <c r="A59" s="15">
        <f>A58+1</f>
        <v>91</v>
      </c>
      <c r="B59" s="79" t="s">
        <v>47</v>
      </c>
      <c r="C59" s="83"/>
    </row>
    <row r="60" spans="1:3" ht="18" customHeight="1" thickBot="1" x14ac:dyDescent="0.25">
      <c r="A60" s="81">
        <v>92</v>
      </c>
      <c r="B60" s="55"/>
      <c r="C60" s="90"/>
    </row>
    <row r="61" spans="1:3" ht="18" customHeight="1" x14ac:dyDescent="0.2">
      <c r="A61" s="44"/>
      <c r="B61" s="43"/>
      <c r="C61" s="58"/>
    </row>
    <row r="62" spans="1:3" ht="18" customHeight="1" x14ac:dyDescent="0.2">
      <c r="A62" s="42"/>
      <c r="B62" s="43" t="s">
        <v>6</v>
      </c>
      <c r="C62" s="58"/>
    </row>
    <row r="63" spans="1:3" ht="18" customHeight="1" x14ac:dyDescent="0.2">
      <c r="A63" s="42"/>
      <c r="B63" s="43" t="s">
        <v>58</v>
      </c>
      <c r="C63" s="58"/>
    </row>
    <row r="64" spans="1:3" ht="18" customHeight="1" x14ac:dyDescent="0.2">
      <c r="A64" s="42"/>
      <c r="B64" s="43" t="s">
        <v>60</v>
      </c>
      <c r="C64" s="58"/>
    </row>
    <row r="65" spans="1:3" ht="18" customHeight="1" x14ac:dyDescent="0.2">
      <c r="A65" s="42"/>
      <c r="B65" s="43" t="s">
        <v>57</v>
      </c>
      <c r="C65" s="58"/>
    </row>
    <row r="66" spans="1:3" ht="18" customHeight="1" x14ac:dyDescent="0.2">
      <c r="A66" s="4"/>
      <c r="B66" s="6"/>
      <c r="C66" s="58"/>
    </row>
  </sheetData>
  <phoneticPr fontId="1"/>
  <pageMargins left="0.9055118110236221" right="0.31496062992125984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94F0D-8345-4164-A11A-ECCA7690EEC4}">
  <sheetPr>
    <pageSetUpPr fitToPage="1"/>
  </sheetPr>
  <dimension ref="A1:C66"/>
  <sheetViews>
    <sheetView view="pageBreakPreview" zoomScale="60" zoomScaleNormal="70" workbookViewId="0">
      <selection activeCell="C15" sqref="C15"/>
    </sheetView>
  </sheetViews>
  <sheetFormatPr defaultRowHeight="14.4" x14ac:dyDescent="0.2"/>
  <cols>
    <col min="1" max="1" width="3.5546875" customWidth="1"/>
    <col min="2" max="2" width="20.5546875" customWidth="1"/>
    <col min="3" max="3" width="100.5546875" style="69" customWidth="1"/>
  </cols>
  <sheetData>
    <row r="1" spans="1:3" ht="36.75" customHeight="1" x14ac:dyDescent="0.2">
      <c r="A1" s="23" t="s">
        <v>109</v>
      </c>
      <c r="B1" s="43"/>
      <c r="C1" s="58"/>
    </row>
    <row r="2" spans="1:3" ht="36" customHeight="1" thickBot="1" x14ac:dyDescent="0.25">
      <c r="A2" s="45"/>
      <c r="B2" s="8" t="s">
        <v>110</v>
      </c>
      <c r="C2" s="59"/>
    </row>
    <row r="3" spans="1:3" ht="18" customHeight="1" thickBot="1" x14ac:dyDescent="0.25">
      <c r="A3" s="56"/>
      <c r="B3" s="48" t="s">
        <v>3</v>
      </c>
      <c r="C3" s="41" t="s">
        <v>50</v>
      </c>
    </row>
    <row r="4" spans="1:3" ht="18" customHeight="1" x14ac:dyDescent="0.2">
      <c r="A4" s="17">
        <v>1</v>
      </c>
      <c r="B4" s="80" t="s">
        <v>16</v>
      </c>
      <c r="C4" s="82"/>
    </row>
    <row r="5" spans="1:3" ht="18" customHeight="1" x14ac:dyDescent="0.2">
      <c r="A5" s="15">
        <f>A2+1</f>
        <v>1</v>
      </c>
      <c r="B5" s="98" t="s">
        <v>63</v>
      </c>
      <c r="C5" s="83"/>
    </row>
    <row r="6" spans="1:3" ht="18" customHeight="1" x14ac:dyDescent="0.2">
      <c r="A6" s="15" t="s">
        <v>106</v>
      </c>
      <c r="B6" s="102" t="s">
        <v>100</v>
      </c>
      <c r="C6" s="83" t="s">
        <v>51</v>
      </c>
    </row>
    <row r="7" spans="1:3" ht="18" customHeight="1" x14ac:dyDescent="0.2">
      <c r="A7" s="15" t="s">
        <v>107</v>
      </c>
      <c r="B7" s="102" t="s">
        <v>101</v>
      </c>
      <c r="C7" s="83" t="s">
        <v>51</v>
      </c>
    </row>
    <row r="8" spans="1:3" ht="18" customHeight="1" x14ac:dyDescent="0.2">
      <c r="A8" s="15"/>
      <c r="B8" s="35"/>
      <c r="C8" s="83"/>
    </row>
    <row r="9" spans="1:3" ht="18" customHeight="1" x14ac:dyDescent="0.2">
      <c r="A9" s="15"/>
      <c r="B9" s="35"/>
      <c r="C9" s="83"/>
    </row>
    <row r="10" spans="1:3" ht="18" customHeight="1" x14ac:dyDescent="0.2">
      <c r="A10" s="15"/>
      <c r="B10" s="35"/>
      <c r="C10" s="83"/>
    </row>
    <row r="11" spans="1:3" ht="18" customHeight="1" x14ac:dyDescent="0.2">
      <c r="A11" s="18">
        <v>10</v>
      </c>
      <c r="B11" s="53" t="s">
        <v>8</v>
      </c>
      <c r="C11" s="85"/>
    </row>
    <row r="12" spans="1:3" ht="18" customHeight="1" x14ac:dyDescent="0.2">
      <c r="A12" s="15">
        <f t="shared" ref="A12:A56" si="0">A11+1</f>
        <v>11</v>
      </c>
      <c r="B12" s="99" t="s">
        <v>65</v>
      </c>
      <c r="C12" s="83"/>
    </row>
    <row r="13" spans="1:3" ht="18" customHeight="1" x14ac:dyDescent="0.2">
      <c r="A13" s="15">
        <f t="shared" si="0"/>
        <v>12</v>
      </c>
      <c r="B13" s="99" t="s">
        <v>66</v>
      </c>
      <c r="C13" s="83"/>
    </row>
    <row r="14" spans="1:3" ht="18" customHeight="1" x14ac:dyDescent="0.2">
      <c r="A14" s="15">
        <f t="shared" si="0"/>
        <v>13</v>
      </c>
      <c r="B14" s="99" t="s">
        <v>67</v>
      </c>
      <c r="C14" s="83"/>
    </row>
    <row r="15" spans="1:3" ht="18" customHeight="1" x14ac:dyDescent="0.2">
      <c r="A15" s="15">
        <v>14</v>
      </c>
      <c r="B15" s="99"/>
      <c r="C15" s="83"/>
    </row>
    <row r="16" spans="1:3" ht="18" customHeight="1" x14ac:dyDescent="0.2">
      <c r="A16" s="18">
        <v>20</v>
      </c>
      <c r="B16" s="50" t="s">
        <v>29</v>
      </c>
      <c r="C16" s="82"/>
    </row>
    <row r="17" spans="1:3" ht="18" customHeight="1" x14ac:dyDescent="0.2">
      <c r="A17" s="18">
        <v>30</v>
      </c>
      <c r="B17" s="39" t="s">
        <v>17</v>
      </c>
      <c r="C17" s="86"/>
    </row>
    <row r="18" spans="1:3" ht="18" customHeight="1" x14ac:dyDescent="0.2">
      <c r="A18" s="15">
        <f t="shared" si="0"/>
        <v>31</v>
      </c>
      <c r="B18" s="99" t="s">
        <v>68</v>
      </c>
      <c r="C18" s="84" t="s">
        <v>52</v>
      </c>
    </row>
    <row r="19" spans="1:3" ht="18" customHeight="1" x14ac:dyDescent="0.2">
      <c r="A19" s="15">
        <f t="shared" si="0"/>
        <v>32</v>
      </c>
      <c r="B19" s="102" t="s">
        <v>69</v>
      </c>
      <c r="C19" s="84"/>
    </row>
    <row r="20" spans="1:3" ht="18" customHeight="1" x14ac:dyDescent="0.2">
      <c r="A20" s="15">
        <f t="shared" si="0"/>
        <v>33</v>
      </c>
      <c r="B20" s="102" t="s">
        <v>70</v>
      </c>
      <c r="C20" s="84"/>
    </row>
    <row r="21" spans="1:3" ht="18" customHeight="1" x14ac:dyDescent="0.2">
      <c r="A21" s="15">
        <f t="shared" si="0"/>
        <v>34</v>
      </c>
      <c r="B21" s="102" t="s">
        <v>71</v>
      </c>
      <c r="C21" s="84"/>
    </row>
    <row r="22" spans="1:3" ht="18" customHeight="1" x14ac:dyDescent="0.2">
      <c r="A22" s="15">
        <f t="shared" si="0"/>
        <v>35</v>
      </c>
      <c r="B22" s="102" t="s">
        <v>72</v>
      </c>
      <c r="C22" s="84"/>
    </row>
    <row r="23" spans="1:3" ht="18" customHeight="1" x14ac:dyDescent="0.2">
      <c r="A23" s="15">
        <f t="shared" si="0"/>
        <v>36</v>
      </c>
      <c r="B23" s="100" t="s">
        <v>73</v>
      </c>
      <c r="C23" s="87"/>
    </row>
    <row r="24" spans="1:3" ht="18" customHeight="1" x14ac:dyDescent="0.2">
      <c r="A24" s="15">
        <f t="shared" si="0"/>
        <v>37</v>
      </c>
      <c r="B24" s="100" t="s">
        <v>74</v>
      </c>
      <c r="C24" s="87"/>
    </row>
    <row r="25" spans="1:3" ht="18" customHeight="1" x14ac:dyDescent="0.2">
      <c r="A25" s="15">
        <f t="shared" si="0"/>
        <v>38</v>
      </c>
      <c r="B25" s="100" t="s">
        <v>75</v>
      </c>
      <c r="C25" s="87"/>
    </row>
    <row r="26" spans="1:3" ht="18" customHeight="1" x14ac:dyDescent="0.2">
      <c r="A26" s="15">
        <f t="shared" si="0"/>
        <v>39</v>
      </c>
      <c r="B26" s="100" t="s">
        <v>95</v>
      </c>
      <c r="C26" s="87"/>
    </row>
    <row r="27" spans="1:3" ht="18" customHeight="1" x14ac:dyDescent="0.2">
      <c r="A27" s="15">
        <f t="shared" si="0"/>
        <v>40</v>
      </c>
      <c r="B27" s="100" t="s">
        <v>96</v>
      </c>
      <c r="C27" s="87"/>
    </row>
    <row r="28" spans="1:3" ht="18" customHeight="1" x14ac:dyDescent="0.2">
      <c r="A28" s="15">
        <f t="shared" si="0"/>
        <v>41</v>
      </c>
      <c r="B28" s="100" t="s">
        <v>76</v>
      </c>
      <c r="C28" s="87"/>
    </row>
    <row r="29" spans="1:3" ht="18" customHeight="1" x14ac:dyDescent="0.2">
      <c r="A29" s="15">
        <f t="shared" si="0"/>
        <v>42</v>
      </c>
      <c r="B29" s="100" t="s">
        <v>77</v>
      </c>
      <c r="C29" s="40"/>
    </row>
    <row r="30" spans="1:3" ht="18" customHeight="1" x14ac:dyDescent="0.2">
      <c r="A30" s="15">
        <f t="shared" si="0"/>
        <v>43</v>
      </c>
      <c r="B30" s="100" t="s">
        <v>78</v>
      </c>
      <c r="C30" s="40"/>
    </row>
    <row r="31" spans="1:3" ht="18" customHeight="1" x14ac:dyDescent="0.2">
      <c r="A31" s="15">
        <f t="shared" si="0"/>
        <v>44</v>
      </c>
      <c r="B31" s="101" t="s">
        <v>79</v>
      </c>
      <c r="C31" s="40"/>
    </row>
    <row r="32" spans="1:3" ht="18" customHeight="1" x14ac:dyDescent="0.2">
      <c r="A32" s="15">
        <f t="shared" si="0"/>
        <v>45</v>
      </c>
      <c r="B32" s="101" t="s">
        <v>80</v>
      </c>
      <c r="C32" s="87"/>
    </row>
    <row r="33" spans="1:3" ht="18" customHeight="1" x14ac:dyDescent="0.2">
      <c r="A33" s="15">
        <f t="shared" si="0"/>
        <v>46</v>
      </c>
      <c r="B33" s="101" t="s">
        <v>81</v>
      </c>
      <c r="C33" s="87"/>
    </row>
    <row r="34" spans="1:3" ht="18" customHeight="1" x14ac:dyDescent="0.2">
      <c r="A34" s="15">
        <f t="shared" si="0"/>
        <v>47</v>
      </c>
      <c r="B34" s="100"/>
      <c r="C34" s="83"/>
    </row>
    <row r="35" spans="1:3" ht="18" customHeight="1" x14ac:dyDescent="0.2">
      <c r="A35" s="15">
        <f t="shared" si="0"/>
        <v>48</v>
      </c>
      <c r="B35" s="100" t="s">
        <v>97</v>
      </c>
      <c r="C35" s="40"/>
    </row>
    <row r="36" spans="1:3" ht="18" customHeight="1" x14ac:dyDescent="0.2">
      <c r="A36" s="15">
        <f t="shared" si="0"/>
        <v>49</v>
      </c>
      <c r="B36" s="100" t="s">
        <v>83</v>
      </c>
      <c r="C36" s="83"/>
    </row>
    <row r="37" spans="1:3" ht="18" customHeight="1" x14ac:dyDescent="0.2">
      <c r="A37" s="15">
        <v>50</v>
      </c>
      <c r="B37" s="99" t="s">
        <v>84</v>
      </c>
      <c r="C37" s="83"/>
    </row>
    <row r="38" spans="1:3" ht="18" customHeight="1" x14ac:dyDescent="0.2">
      <c r="A38" s="15">
        <v>51</v>
      </c>
      <c r="B38" s="99"/>
      <c r="C38" s="83"/>
    </row>
    <row r="39" spans="1:3" ht="18" customHeight="1" x14ac:dyDescent="0.2">
      <c r="A39" s="15">
        <v>52</v>
      </c>
      <c r="B39" s="99"/>
      <c r="C39" s="83"/>
    </row>
    <row r="40" spans="1:3" ht="18" customHeight="1" x14ac:dyDescent="0.2">
      <c r="A40" s="15">
        <v>53</v>
      </c>
      <c r="B40" s="35"/>
      <c r="C40" s="83"/>
    </row>
    <row r="41" spans="1:3" ht="18" customHeight="1" x14ac:dyDescent="0.2">
      <c r="A41" s="18">
        <v>60</v>
      </c>
      <c r="B41" s="53" t="s">
        <v>34</v>
      </c>
      <c r="C41" s="85"/>
    </row>
    <row r="42" spans="1:3" ht="18" customHeight="1" x14ac:dyDescent="0.2">
      <c r="A42" s="15">
        <f t="shared" si="0"/>
        <v>61</v>
      </c>
      <c r="B42" s="99" t="s">
        <v>85</v>
      </c>
      <c r="C42" s="83"/>
    </row>
    <row r="43" spans="1:3" ht="18" customHeight="1" x14ac:dyDescent="0.2">
      <c r="A43" s="15">
        <f t="shared" si="0"/>
        <v>62</v>
      </c>
      <c r="B43" s="99" t="s">
        <v>86</v>
      </c>
      <c r="C43" s="83"/>
    </row>
    <row r="44" spans="1:3" ht="18" customHeight="1" x14ac:dyDescent="0.2">
      <c r="A44" s="15">
        <f t="shared" si="0"/>
        <v>63</v>
      </c>
      <c r="B44" s="99" t="s">
        <v>87</v>
      </c>
      <c r="C44" s="83"/>
    </row>
    <row r="45" spans="1:3" ht="18" customHeight="1" x14ac:dyDescent="0.2">
      <c r="A45" s="15">
        <f t="shared" si="0"/>
        <v>64</v>
      </c>
      <c r="B45" s="37"/>
      <c r="C45" s="83"/>
    </row>
    <row r="46" spans="1:3" ht="18" customHeight="1" x14ac:dyDescent="0.2">
      <c r="A46" s="18">
        <v>70</v>
      </c>
      <c r="B46" s="53" t="s">
        <v>38</v>
      </c>
      <c r="C46" s="85"/>
    </row>
    <row r="47" spans="1:3" ht="18" customHeight="1" x14ac:dyDescent="0.2">
      <c r="A47" s="15">
        <f t="shared" si="0"/>
        <v>71</v>
      </c>
      <c r="B47" s="37" t="s">
        <v>88</v>
      </c>
      <c r="C47" s="83"/>
    </row>
    <row r="48" spans="1:3" ht="18" customHeight="1" x14ac:dyDescent="0.2">
      <c r="A48" s="15">
        <f t="shared" si="0"/>
        <v>72</v>
      </c>
      <c r="B48" s="37" t="s">
        <v>89</v>
      </c>
      <c r="C48" s="83"/>
    </row>
    <row r="49" spans="1:3" ht="18" customHeight="1" x14ac:dyDescent="0.2">
      <c r="A49" s="15">
        <f t="shared" si="0"/>
        <v>73</v>
      </c>
      <c r="B49" s="38" t="s">
        <v>90</v>
      </c>
      <c r="C49" s="87"/>
    </row>
    <row r="50" spans="1:3" ht="18" customHeight="1" x14ac:dyDescent="0.2">
      <c r="A50" s="15">
        <f t="shared" si="0"/>
        <v>74</v>
      </c>
      <c r="B50" s="38" t="s">
        <v>91</v>
      </c>
      <c r="C50" s="87"/>
    </row>
    <row r="51" spans="1:3" ht="18" customHeight="1" x14ac:dyDescent="0.2">
      <c r="A51" s="15">
        <v>75</v>
      </c>
      <c r="B51" s="38"/>
      <c r="C51" s="87"/>
    </row>
    <row r="52" spans="1:3" ht="18" customHeight="1" x14ac:dyDescent="0.2">
      <c r="A52" s="18">
        <v>80</v>
      </c>
      <c r="B52" s="39" t="s">
        <v>42</v>
      </c>
      <c r="C52" s="88"/>
    </row>
    <row r="53" spans="1:3" ht="18" customHeight="1" x14ac:dyDescent="0.2">
      <c r="A53" s="15">
        <f t="shared" si="0"/>
        <v>81</v>
      </c>
      <c r="B53" s="97" t="s">
        <v>92</v>
      </c>
      <c r="C53" s="87"/>
    </row>
    <row r="54" spans="1:3" ht="18" customHeight="1" x14ac:dyDescent="0.2">
      <c r="A54" s="15">
        <f t="shared" si="0"/>
        <v>82</v>
      </c>
      <c r="B54" s="97" t="s">
        <v>19</v>
      </c>
      <c r="C54" s="89"/>
    </row>
    <row r="55" spans="1:3" ht="18" customHeight="1" x14ac:dyDescent="0.2">
      <c r="A55" s="15">
        <f t="shared" si="0"/>
        <v>83</v>
      </c>
      <c r="B55" s="97" t="s">
        <v>43</v>
      </c>
      <c r="C55" s="87"/>
    </row>
    <row r="56" spans="1:3" ht="18" customHeight="1" x14ac:dyDescent="0.2">
      <c r="A56" s="15">
        <f t="shared" si="0"/>
        <v>84</v>
      </c>
      <c r="B56" s="97" t="s">
        <v>20</v>
      </c>
      <c r="C56" s="87"/>
    </row>
    <row r="57" spans="1:3" ht="18" customHeight="1" x14ac:dyDescent="0.2">
      <c r="A57" s="15">
        <v>85</v>
      </c>
      <c r="B57" s="97"/>
      <c r="C57" s="87"/>
    </row>
    <row r="58" spans="1:3" ht="18" customHeight="1" x14ac:dyDescent="0.2">
      <c r="A58" s="15">
        <v>90</v>
      </c>
      <c r="B58" s="39" t="s">
        <v>46</v>
      </c>
      <c r="C58" s="89"/>
    </row>
    <row r="59" spans="1:3" ht="18" customHeight="1" x14ac:dyDescent="0.2">
      <c r="A59" s="15">
        <f>A58+1</f>
        <v>91</v>
      </c>
      <c r="B59" s="79" t="s">
        <v>47</v>
      </c>
      <c r="C59" s="83"/>
    </row>
    <row r="60" spans="1:3" ht="18" customHeight="1" thickBot="1" x14ac:dyDescent="0.25">
      <c r="A60" s="81">
        <v>92</v>
      </c>
      <c r="B60" s="55"/>
      <c r="C60" s="90"/>
    </row>
    <row r="61" spans="1:3" ht="18" customHeight="1" x14ac:dyDescent="0.2">
      <c r="A61" s="44"/>
      <c r="B61" s="43"/>
      <c r="C61" s="58"/>
    </row>
    <row r="62" spans="1:3" ht="18" customHeight="1" x14ac:dyDescent="0.2">
      <c r="A62" s="42"/>
      <c r="B62" s="43" t="s">
        <v>6</v>
      </c>
      <c r="C62" s="58"/>
    </row>
    <row r="63" spans="1:3" ht="18" customHeight="1" x14ac:dyDescent="0.2">
      <c r="A63" s="42"/>
      <c r="B63" s="43" t="s">
        <v>58</v>
      </c>
      <c r="C63" s="58"/>
    </row>
    <row r="64" spans="1:3" ht="18" customHeight="1" x14ac:dyDescent="0.2">
      <c r="A64" s="42"/>
      <c r="B64" s="43" t="s">
        <v>60</v>
      </c>
      <c r="C64" s="58"/>
    </row>
    <row r="65" spans="1:3" ht="18" customHeight="1" x14ac:dyDescent="0.2">
      <c r="A65" s="42"/>
      <c r="B65" s="43" t="s">
        <v>57</v>
      </c>
      <c r="C65" s="58"/>
    </row>
    <row r="66" spans="1:3" ht="18" customHeight="1" x14ac:dyDescent="0.2">
      <c r="A66" s="4"/>
      <c r="B66" s="6"/>
      <c r="C66" s="58"/>
    </row>
  </sheetData>
  <phoneticPr fontId="1"/>
  <pageMargins left="0.9055118110236221" right="0.31496062992125984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様式13-1</vt:lpstr>
      <vt:lpstr>様式13-2</vt:lpstr>
      <vt:lpstr>様式13-３</vt:lpstr>
      <vt:lpstr>様式13-４</vt:lpstr>
      <vt:lpstr>様式13-５</vt:lpstr>
      <vt:lpstr>参考様式 (その他提案施設)</vt:lpstr>
      <vt:lpstr>'様式13-1'!Print_Area</vt:lpstr>
      <vt:lpstr>'様式13-３'!Print_Area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2024-12-19T11:57:38Z</dcterms:created>
  <dcterms:modified xsi:type="dcterms:W3CDTF">2025-10-10T00:51:52Z</dcterms:modified>
</cp:coreProperties>
</file>