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５年度\更新用データ\"/>
    </mc:Choice>
  </mc:AlternateContent>
  <xr:revisionPtr revIDLastSave="0" documentId="13_ncr:1_{19CF540B-D164-4DEA-B8F0-83632B5A7F33}" xr6:coauthVersionLast="36" xr6:coauthVersionMax="36" xr10:uidLastSave="{00000000-0000-0000-0000-000000000000}"/>
  <bookViews>
    <workbookView xWindow="0" yWindow="0" windowWidth="10296" windowHeight="6756" tabRatio="694" xr2:uid="{00000000-000D-0000-FFFF-FFFF00000000}"/>
  </bookViews>
  <sheets>
    <sheet name="1,2" sheetId="1" r:id="rId1"/>
    <sheet name="3 " sheetId="7" r:id="rId2"/>
    <sheet name="4,5,6" sheetId="3" r:id="rId3"/>
    <sheet name="7" sheetId="6" r:id="rId4"/>
  </sheets>
  <definedNames>
    <definedName name="Data" localSheetId="1">#REF!</definedName>
    <definedName name="Data" localSheetId="3">#REF!</definedName>
    <definedName name="Data">#REF!</definedName>
    <definedName name="DataEnd" localSheetId="1">#REF!</definedName>
    <definedName name="DataEnd" localSheetId="3">#REF!</definedName>
    <definedName name="DataEnd">#REF!</definedName>
    <definedName name="Hyousoku" localSheetId="1">#REF!</definedName>
    <definedName name="Hyousoku" localSheetId="3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'1,2'!$A$1:$H$50</definedName>
    <definedName name="_xlnm.Print_Area" localSheetId="2">'4,5,6'!$A$1:$BB$44</definedName>
    <definedName name="_xlnm.Print_Area" localSheetId="3">'7'!$A$1:$I$24</definedName>
    <definedName name="Rangai0" localSheetId="1">#REF!</definedName>
    <definedName name="Rangai0" localSheetId="3">#REF!</definedName>
    <definedName name="Rangai0">#REF!</definedName>
    <definedName name="Title" localSheetId="1">#REF!</definedName>
    <definedName name="Title" localSheetId="3">#REF!</definedName>
    <definedName name="Title">#REF!</definedName>
    <definedName name="TitleEnglish" localSheetId="1">#REF!</definedName>
    <definedName name="TitleEnglish" localSheetId="3">#REF!</definedName>
    <definedName name="TitleEnglish">#REF!</definedName>
    <definedName name="Z_FDC5C95D_ECCF_40BC_8C8B_7EA57317D2F0_.wvu.PrintArea" localSheetId="0" hidden="1">'1,2'!$A$1:$H$52</definedName>
  </definedNames>
  <calcPr calcId="191029"/>
</workbook>
</file>

<file path=xl/calcChain.xml><?xml version="1.0" encoding="utf-8"?>
<calcChain xmlns="http://schemas.openxmlformats.org/spreadsheetml/2006/main">
  <c r="I11" i="6" l="1"/>
  <c r="H11" i="6"/>
  <c r="G11" i="6"/>
  <c r="F11" i="6"/>
  <c r="E11" i="6"/>
  <c r="D11" i="6"/>
  <c r="C11" i="6"/>
  <c r="B11" i="6"/>
</calcChain>
</file>

<file path=xl/sharedStrings.xml><?xml version="1.0" encoding="utf-8"?>
<sst xmlns="http://schemas.openxmlformats.org/spreadsheetml/2006/main" count="310" uniqueCount="241">
  <si>
    <t>１．土地・気象</t>
    <rPh sb="2" eb="4">
      <t>トチ</t>
    </rPh>
    <rPh sb="5" eb="7">
      <t>キショウ</t>
    </rPh>
    <phoneticPr fontId="4"/>
  </si>
  <si>
    <t>１．位置及び地勢</t>
    <rPh sb="2" eb="4">
      <t>イチ</t>
    </rPh>
    <rPh sb="4" eb="5">
      <t>オヨ</t>
    </rPh>
    <rPh sb="6" eb="8">
      <t>チセイ</t>
    </rPh>
    <phoneticPr fontId="4"/>
  </si>
  <si>
    <t>方　　　位</t>
    <rPh sb="0" eb="5">
      <t>ホウイ</t>
    </rPh>
    <phoneticPr fontId="4"/>
  </si>
  <si>
    <t>極　　　東</t>
    <rPh sb="0" eb="5">
      <t>キョクトウ</t>
    </rPh>
    <phoneticPr fontId="4"/>
  </si>
  <si>
    <t>　　君津市黄和田畑</t>
  </si>
  <si>
    <t>極　　　西</t>
    <rPh sb="0" eb="1">
      <t>キョク</t>
    </rPh>
    <rPh sb="4" eb="5">
      <t>ニシ</t>
    </rPh>
    <phoneticPr fontId="4"/>
  </si>
  <si>
    <t>極　　　南</t>
    <rPh sb="0" eb="1">
      <t>キョク</t>
    </rPh>
    <rPh sb="4" eb="5">
      <t>ミナミ</t>
    </rPh>
    <phoneticPr fontId="4"/>
  </si>
  <si>
    <t>極　　　北</t>
    <rPh sb="0" eb="1">
      <t>キョク</t>
    </rPh>
    <rPh sb="4" eb="5">
      <t>キタ</t>
    </rPh>
    <phoneticPr fontId="4"/>
  </si>
  <si>
    <t>市役所位置</t>
    <rPh sb="0" eb="3">
      <t>シヤクショ</t>
    </rPh>
    <rPh sb="3" eb="5">
      <t>イチ</t>
    </rPh>
    <phoneticPr fontId="4"/>
  </si>
  <si>
    <t>面　　　積</t>
    <rPh sb="0" eb="5">
      <t>メンセキ</t>
    </rPh>
    <phoneticPr fontId="4"/>
  </si>
  <si>
    <t>標　　　　高</t>
    <rPh sb="0" eb="6">
      <t>ヒョウコウ</t>
    </rPh>
    <phoneticPr fontId="4"/>
  </si>
  <si>
    <t>広　ぼ　う</t>
    <rPh sb="0" eb="1">
      <t>ヒロ</t>
    </rPh>
    <phoneticPr fontId="4"/>
  </si>
  <si>
    <t>周　　囲</t>
    <rPh sb="0" eb="4">
      <t>シュウイ</t>
    </rPh>
    <phoneticPr fontId="4"/>
  </si>
  <si>
    <t>海　岸　線</t>
    <rPh sb="0" eb="5">
      <t>カイガンセン</t>
    </rPh>
    <phoneticPr fontId="4"/>
  </si>
  <si>
    <t>最　　高</t>
    <rPh sb="0" eb="4">
      <t>サイコウ</t>
    </rPh>
    <phoneticPr fontId="4"/>
  </si>
  <si>
    <t>最　　低</t>
    <rPh sb="0" eb="4">
      <t>サイテイ</t>
    </rPh>
    <phoneticPr fontId="4"/>
  </si>
  <si>
    <t>東　　西</t>
    <rPh sb="0" eb="4">
      <t>トウザイ</t>
    </rPh>
    <phoneticPr fontId="4"/>
  </si>
  <si>
    <t>南　　北</t>
    <rPh sb="0" eb="4">
      <t>ナンボク</t>
    </rPh>
    <phoneticPr fontId="4"/>
  </si>
  <si>
    <t>k㎡</t>
  </si>
  <si>
    <t>m</t>
  </si>
  <si>
    <t>km</t>
  </si>
  <si>
    <t>資料　総務部総務課</t>
  </si>
  <si>
    <t>２．市域の変遷</t>
    <rPh sb="2" eb="4">
      <t>シイキ</t>
    </rPh>
    <rPh sb="5" eb="7">
      <t>ヘンセン</t>
    </rPh>
    <phoneticPr fontId="4"/>
  </si>
  <si>
    <t>年　月　日</t>
    <rPh sb="0" eb="5">
      <t>ネンガッピ</t>
    </rPh>
    <phoneticPr fontId="4"/>
  </si>
  <si>
    <t>変　　　　　遷　　　　　理　　　　　由</t>
    <rPh sb="0" eb="1">
      <t>ヘン</t>
    </rPh>
    <rPh sb="6" eb="7">
      <t>ウツ</t>
    </rPh>
    <rPh sb="12" eb="13">
      <t>リ</t>
    </rPh>
    <rPh sb="18" eb="19">
      <t>ヨシ</t>
    </rPh>
    <phoneticPr fontId="4"/>
  </si>
  <si>
    <t>編入面積</t>
    <rPh sb="0" eb="2">
      <t>ヘンニュウ</t>
    </rPh>
    <rPh sb="2" eb="4">
      <t>メンセキ</t>
    </rPh>
    <phoneticPr fontId="4"/>
  </si>
  <si>
    <t>総 面 積</t>
    <rPh sb="0" eb="5">
      <t>ソウメンセキ</t>
    </rPh>
    <phoneticPr fontId="4"/>
  </si>
  <si>
    <t>昭和46年 9月 1日</t>
  </si>
  <si>
    <t>市制施行</t>
  </si>
  <si>
    <t xml:space="preserve"> 〃 47年 2月25日</t>
  </si>
  <si>
    <t>人見字川尻1055番地～坂田字浜ノ作1714番地地先および坂田字</t>
  </si>
  <si>
    <t>浜涯512番地の１～坂田字浜ノ作1714番地地先公有水面埋立</t>
  </si>
  <si>
    <t xml:space="preserve"> 〃 48年 9月 1日</t>
  </si>
  <si>
    <t>木更津市下郡と君津市西原、賀恵渕の境界変更</t>
  </si>
  <si>
    <t xml:space="preserve"> 〃 49年 8月23日</t>
  </si>
  <si>
    <t>上湯江字寺後1702番地,1703番地の１及び1707番地地先公有水面埋立</t>
  </si>
  <si>
    <t xml:space="preserve"> 〃 50年 4月15日</t>
  </si>
  <si>
    <t>君津１番地地先公有水面埋立</t>
  </si>
  <si>
    <t xml:space="preserve"> 〃 51年 1月27日</t>
  </si>
  <si>
    <t xml:space="preserve">         〃</t>
  </si>
  <si>
    <t xml:space="preserve"> 〃 51年 7月20日</t>
  </si>
  <si>
    <t xml:space="preserve"> 〃 52年 4月30日</t>
  </si>
  <si>
    <t>君津11番地地先公有水面埋立</t>
  </si>
  <si>
    <t xml:space="preserve"> 〃 52年 8月23日</t>
  </si>
  <si>
    <t>人見字川辺1593番地の7地先～人見字外野1494番地の2地先公有水面埋立</t>
  </si>
  <si>
    <t xml:space="preserve"> 〃 53年 1月27日</t>
  </si>
  <si>
    <t>人見1055番地の24地先公有水面埋立</t>
  </si>
  <si>
    <t xml:space="preserve"> 〃 53年 7月21日</t>
  </si>
  <si>
    <t xml:space="preserve"> 〃 54年 2月 9日</t>
  </si>
  <si>
    <t xml:space="preserve"> 〃 55年 1月 4日</t>
  </si>
  <si>
    <t xml:space="preserve"> 〃 55年 8月 1日</t>
  </si>
  <si>
    <t>君津12番地地先公有水面埋立</t>
  </si>
  <si>
    <t xml:space="preserve"> 〃 56年11月20日</t>
  </si>
  <si>
    <t xml:space="preserve"> 〃 57年 9月24日</t>
  </si>
  <si>
    <t xml:space="preserve"> 〃 59年 9月 1日</t>
  </si>
  <si>
    <t>木更津市畑沢南と君津市陽光台の境界変更</t>
  </si>
  <si>
    <t xml:space="preserve"> 〃 61年12月 1日</t>
  </si>
  <si>
    <t>木更津市下郡と君津市山本の境界変更</t>
  </si>
  <si>
    <t xml:space="preserve"> 〃 63年10月 1日</t>
  </si>
  <si>
    <t>平成 4年10月 1日</t>
  </si>
  <si>
    <t xml:space="preserve"> 〃  8年 1月 1日</t>
  </si>
  <si>
    <t>木更津市田川と君津市西原、戸崎の境界変更</t>
  </si>
  <si>
    <t xml:space="preserve"> 〃 12年 9月 1日</t>
  </si>
  <si>
    <t>西君津１番１に隣接する公有水面埋立</t>
  </si>
  <si>
    <t>木更津市かずさ鎌足３丁目と君津市かずさ小糸の境界変更</t>
  </si>
  <si>
    <t>４．山　　岳</t>
    <rPh sb="2" eb="6">
      <t>サンガク</t>
    </rPh>
    <phoneticPr fontId="4"/>
  </si>
  <si>
    <t>山　　　　　　岳</t>
  </si>
  <si>
    <t xml:space="preserve"> 標高 (m)</t>
  </si>
  <si>
    <t>所　在　地</t>
  </si>
  <si>
    <t>備             考</t>
  </si>
  <si>
    <t>鹿 野 山（白 鳥 峰）</t>
  </si>
  <si>
    <t>君津市鹿野山</t>
  </si>
  <si>
    <t>標高点の値</t>
    <phoneticPr fontId="9"/>
  </si>
  <si>
    <t>三角点位置による</t>
  </si>
  <si>
    <t>石       尊      山</t>
  </si>
  <si>
    <t>　〃　黄和田畑</t>
  </si>
  <si>
    <t>元   清    澄    山</t>
  </si>
  <si>
    <t>　〃　笹</t>
  </si>
  <si>
    <t>八       良      塚</t>
    <phoneticPr fontId="9"/>
  </si>
  <si>
    <t>　〃　豊英</t>
  </si>
  <si>
    <t>標高点の値</t>
  </si>
  <si>
    <t>高       宕      山</t>
  </si>
  <si>
    <t>　〃　平田</t>
  </si>
  <si>
    <t>富       士      山</t>
  </si>
  <si>
    <t>　〃　大坂</t>
  </si>
  <si>
    <t>三       石      山</t>
  </si>
  <si>
    <t>　〃　草川原</t>
  </si>
  <si>
    <t>大       塚      山</t>
  </si>
  <si>
    <t>　〃　大戸見</t>
  </si>
  <si>
    <t>資料　県統計課「千葉県統計年鑑」</t>
  </si>
  <si>
    <t>５．河　川（２級河川）</t>
    <rPh sb="2" eb="5">
      <t>カセン</t>
    </rPh>
    <rPh sb="7" eb="8">
      <t>キュウ</t>
    </rPh>
    <rPh sb="8" eb="10">
      <t>カセン</t>
    </rPh>
    <phoneticPr fontId="4"/>
  </si>
  <si>
    <t>水    系</t>
  </si>
  <si>
    <t>河 川 名</t>
  </si>
  <si>
    <t>区                                   域</t>
  </si>
  <si>
    <t xml:space="preserve"> 延  長</t>
  </si>
  <si>
    <t>上           　　流         　　 端</t>
  </si>
  <si>
    <t>下   流   端</t>
  </si>
  <si>
    <t xml:space="preserve">   (km)</t>
  </si>
  <si>
    <t>小 櫃 川</t>
  </si>
  <si>
    <t>左右岸</t>
  </si>
  <si>
    <t>君津市札郷支川合流点</t>
  </si>
  <si>
    <t>海に至る</t>
  </si>
  <si>
    <t>〃</t>
  </si>
  <si>
    <t>御 腹 川</t>
  </si>
  <si>
    <t>小櫃川への合流点</t>
  </si>
  <si>
    <t>笹    川</t>
  </si>
  <si>
    <t>左　岸</t>
  </si>
  <si>
    <t>　〃　笹字山見堂1989番1地先</t>
  </si>
  <si>
    <t>右　岸</t>
  </si>
  <si>
    <t>　〃　笹字鍋石2012番4地先</t>
  </si>
  <si>
    <t>大 森 川</t>
  </si>
  <si>
    <t>　〃　浦田字保地2010番2地先</t>
  </si>
  <si>
    <t>　〃　浦田字保地2010番1地先</t>
  </si>
  <si>
    <t>小 糸 川</t>
  </si>
  <si>
    <t>江    川</t>
  </si>
  <si>
    <t>　〃　山高原字瓜子作305番1地先</t>
    <rPh sb="7" eb="8">
      <t>ウリ</t>
    </rPh>
    <phoneticPr fontId="9"/>
  </si>
  <si>
    <t>小糸川への合流点</t>
  </si>
  <si>
    <t>　〃　山高原字滝ノ沢247番地先</t>
  </si>
  <si>
    <t>郡    川</t>
  </si>
  <si>
    <t>　〃　郡字細田642番地先</t>
    <rPh sb="12" eb="13">
      <t>サキ</t>
    </rPh>
    <phoneticPr fontId="9"/>
  </si>
  <si>
    <t>江川への合流点</t>
  </si>
  <si>
    <t>　〃　郡字萱刈場668番1地先</t>
  </si>
  <si>
    <t>宮 下 川</t>
  </si>
  <si>
    <t>　〃　大山野字上石谷630番1地先</t>
  </si>
  <si>
    <t>　〃　大山野字越路744番1地先　市道４号幹線上流端</t>
  </si>
  <si>
    <t>馬 登 川</t>
  </si>
  <si>
    <t>　〃　馬登字宮本2番地先</t>
  </si>
  <si>
    <t>　〃　尾車字一ノ坪151番地先　支川合流点</t>
  </si>
  <si>
    <t>梨の木沢川</t>
    <rPh sb="4" eb="5">
      <t>カワ</t>
    </rPh>
    <phoneticPr fontId="9"/>
  </si>
  <si>
    <t>　〃　西猪原字砂沢533番地先</t>
  </si>
  <si>
    <t>　〃　西猪原字砂沢532番3地先　</t>
  </si>
  <si>
    <t>　　　市道清和上総線砂沢橋上流端</t>
  </si>
  <si>
    <t>三 間 川</t>
  </si>
  <si>
    <t>　〃　奥米</t>
  </si>
  <si>
    <t>６．気 象 観 測 所</t>
    <rPh sb="2" eb="3">
      <t>キ</t>
    </rPh>
    <rPh sb="4" eb="5">
      <t>ゾウ</t>
    </rPh>
    <rPh sb="6" eb="11">
      <t>カンソクジョ</t>
    </rPh>
    <phoneticPr fontId="4"/>
  </si>
  <si>
    <t>観測所名</t>
  </si>
  <si>
    <t>所           在         地</t>
  </si>
  <si>
    <t>北　　緯</t>
  </si>
  <si>
    <t>東　　経</t>
  </si>
  <si>
    <t>海　　抜</t>
  </si>
  <si>
    <t>坂    畑</t>
  </si>
  <si>
    <t xml:space="preserve"> 35°14′1″</t>
  </si>
  <si>
    <t xml:space="preserve"> 140゜05′9″</t>
  </si>
  <si>
    <t>120 m</t>
  </si>
  <si>
    <t>木 更 津</t>
  </si>
  <si>
    <t>木更津市請西南</t>
    <rPh sb="4" eb="6">
      <t>ジョウザイ</t>
    </rPh>
    <rPh sb="6" eb="7">
      <t>ミナミ</t>
    </rPh>
    <phoneticPr fontId="9"/>
  </si>
  <si>
    <t xml:space="preserve"> 35°21′7″</t>
    <phoneticPr fontId="9"/>
  </si>
  <si>
    <t xml:space="preserve"> 139゜56′4″</t>
    <phoneticPr fontId="9"/>
  </si>
  <si>
    <t>60 m</t>
    <phoneticPr fontId="9"/>
  </si>
  <si>
    <t>国土地理院の基本測量による変更</t>
    <phoneticPr fontId="3"/>
  </si>
  <si>
    <t>西君津１番１及び１番６に隣接する公有水面埋立</t>
    <rPh sb="6" eb="7">
      <t>オヨ</t>
    </rPh>
    <rPh sb="9" eb="10">
      <t>バン</t>
    </rPh>
    <rPh sb="12" eb="14">
      <t>リンセツ</t>
    </rPh>
    <rPh sb="16" eb="18">
      <t>コウユウ</t>
    </rPh>
    <rPh sb="18" eb="20">
      <t>スイメン</t>
    </rPh>
    <rPh sb="20" eb="22">
      <t>ウメタテ</t>
    </rPh>
    <phoneticPr fontId="3"/>
  </si>
  <si>
    <t>　　　〃　君津1番地</t>
    <phoneticPr fontId="3"/>
  </si>
  <si>
    <t>　　　〃　久保2-13-1</t>
    <phoneticPr fontId="3"/>
  </si>
  <si>
    <t>　　　〃　君津1番地</t>
    <phoneticPr fontId="3"/>
  </si>
  <si>
    <t>　　　〃　豊英</t>
    <phoneticPr fontId="3"/>
  </si>
  <si>
    <t>国土地理院の面積測定による変更</t>
    <rPh sb="6" eb="8">
      <t>メンセキ</t>
    </rPh>
    <rPh sb="8" eb="10">
      <t>ソクテイ</t>
    </rPh>
    <rPh sb="13" eb="15">
      <t>ヘンコウ</t>
    </rPh>
    <phoneticPr fontId="3"/>
  </si>
  <si>
    <t>国土地理院の面積測定による変更</t>
    <phoneticPr fontId="3"/>
  </si>
  <si>
    <t>　〃　豊英字奥畑支川合流点</t>
    <rPh sb="9" eb="10">
      <t>カワ</t>
    </rPh>
    <phoneticPr fontId="3"/>
  </si>
  <si>
    <t>資料　国土地理院「千葉県　市区町村の役所・役場及び東西南北端点の経度緯度（世界測地系）」</t>
    <rPh sb="3" eb="5">
      <t>コクド</t>
    </rPh>
    <rPh sb="5" eb="7">
      <t>チリ</t>
    </rPh>
    <rPh sb="7" eb="8">
      <t>イン</t>
    </rPh>
    <rPh sb="9" eb="12">
      <t>チバケン</t>
    </rPh>
    <rPh sb="13" eb="15">
      <t>シク</t>
    </rPh>
    <rPh sb="15" eb="17">
      <t>チョウソン</t>
    </rPh>
    <rPh sb="18" eb="20">
      <t>ヤクショ</t>
    </rPh>
    <rPh sb="21" eb="23">
      <t>ヤクバ</t>
    </rPh>
    <rPh sb="23" eb="24">
      <t>オヨ</t>
    </rPh>
    <rPh sb="25" eb="27">
      <t>トウザイ</t>
    </rPh>
    <rPh sb="27" eb="29">
      <t>ナンボク</t>
    </rPh>
    <rPh sb="29" eb="31">
      <t>タンテン</t>
    </rPh>
    <rPh sb="32" eb="34">
      <t>ケイド</t>
    </rPh>
    <rPh sb="34" eb="36">
      <t>イド</t>
    </rPh>
    <rPh sb="37" eb="39">
      <t>セカイ</t>
    </rPh>
    <rPh sb="39" eb="41">
      <t>ソクチ</t>
    </rPh>
    <rPh sb="41" eb="42">
      <t>ケイ</t>
    </rPh>
    <phoneticPr fontId="3"/>
  </si>
  <si>
    <t>総務部総務課　　　　　　　　　　　　　　　　　　　　　　　　　　　　　　　　　　　</t>
    <phoneticPr fontId="3"/>
  </si>
  <si>
    <t>東　　　経</t>
    <rPh sb="0" eb="1">
      <t>ヒガシ</t>
    </rPh>
    <rPh sb="4" eb="5">
      <t>キョウ</t>
    </rPh>
    <phoneticPr fontId="4"/>
  </si>
  <si>
    <t>北　　　緯</t>
    <rPh sb="0" eb="1">
      <t>キタ</t>
    </rPh>
    <rPh sb="4" eb="5">
      <t>イ</t>
    </rPh>
    <phoneticPr fontId="4"/>
  </si>
  <si>
    <t>地　　　　点</t>
    <rPh sb="0" eb="1">
      <t>チ</t>
    </rPh>
    <rPh sb="5" eb="6">
      <t>テン</t>
    </rPh>
    <phoneticPr fontId="4"/>
  </si>
  <si>
    <t xml:space="preserve"> 140゜09′44″</t>
    <phoneticPr fontId="3"/>
  </si>
  <si>
    <t xml:space="preserve"> 139゜50′21″</t>
    <phoneticPr fontId="3"/>
  </si>
  <si>
    <r>
      <t xml:space="preserve"> 140</t>
    </r>
    <r>
      <rPr>
        <sz val="10"/>
        <rFont val="ＭＳ 明朝"/>
        <family val="1"/>
        <charset val="128"/>
      </rPr>
      <t>゜</t>
    </r>
    <r>
      <rPr>
        <sz val="10"/>
        <rFont val="ＭＳ 明朝"/>
        <family val="1"/>
        <charset val="128"/>
      </rPr>
      <t>00</t>
    </r>
    <r>
      <rPr>
        <sz val="10"/>
        <rFont val="ＭＳ 明朝"/>
        <family val="1"/>
        <charset val="128"/>
      </rPr>
      <t>′</t>
    </r>
    <r>
      <rPr>
        <sz val="10"/>
        <rFont val="ＭＳ 明朝"/>
        <family val="1"/>
        <charset val="128"/>
      </rPr>
      <t>54″</t>
    </r>
    <phoneticPr fontId="3"/>
  </si>
  <si>
    <r>
      <t xml:space="preserve"> 139゜50</t>
    </r>
    <r>
      <rPr>
        <sz val="10"/>
        <rFont val="ＭＳ 明朝"/>
        <family val="1"/>
        <charset val="128"/>
      </rPr>
      <t>′</t>
    </r>
    <r>
      <rPr>
        <sz val="10"/>
        <rFont val="ＭＳ 明朝"/>
        <family val="1"/>
        <charset val="128"/>
      </rPr>
      <t>45″</t>
    </r>
    <phoneticPr fontId="3"/>
  </si>
  <si>
    <t xml:space="preserve"> 139゜54′09″</t>
    <phoneticPr fontId="3"/>
  </si>
  <si>
    <t xml:space="preserve"> 35゜10′59″</t>
    <phoneticPr fontId="3"/>
  </si>
  <si>
    <r>
      <t xml:space="preserve"> 35゜22</t>
    </r>
    <r>
      <rPr>
        <sz val="10"/>
        <rFont val="ＭＳ 明朝"/>
        <family val="1"/>
        <charset val="128"/>
      </rPr>
      <t>′</t>
    </r>
    <r>
      <rPr>
        <sz val="10"/>
        <rFont val="ＭＳ 明朝"/>
        <family val="1"/>
        <charset val="128"/>
      </rPr>
      <t>03″</t>
    </r>
    <phoneticPr fontId="3"/>
  </si>
  <si>
    <t xml:space="preserve"> 35゜09′14″</t>
    <phoneticPr fontId="3"/>
  </si>
  <si>
    <t xml:space="preserve"> 35゜22′32″</t>
    <phoneticPr fontId="3"/>
  </si>
  <si>
    <t xml:space="preserve"> 35゜19′50″</t>
    <phoneticPr fontId="3"/>
  </si>
  <si>
    <t>君津市坂畑</t>
    <phoneticPr fontId="3"/>
  </si>
  <si>
    <t>３． 面　　積</t>
    <rPh sb="3" eb="7">
      <t>メンセキ</t>
    </rPh>
    <phoneticPr fontId="4"/>
  </si>
  <si>
    <t>(1)  地　目　別　土　地　面　積</t>
    <rPh sb="5" eb="8">
      <t>チモク</t>
    </rPh>
    <rPh sb="9" eb="10">
      <t>ベツ</t>
    </rPh>
    <rPh sb="11" eb="14">
      <t>トチ</t>
    </rPh>
    <rPh sb="15" eb="18">
      <t>メンセキ</t>
    </rPh>
    <phoneticPr fontId="4"/>
  </si>
  <si>
    <t xml:space="preserve">  （各年１月１日現在　単位:k㎡）</t>
    <rPh sb="3" eb="5">
      <t>カクネン</t>
    </rPh>
    <rPh sb="6" eb="7">
      <t>ガツ</t>
    </rPh>
    <rPh sb="8" eb="9">
      <t>ニチ</t>
    </rPh>
    <rPh sb="9" eb="11">
      <t>ゲンザイ</t>
    </rPh>
    <rPh sb="12" eb="14">
      <t>タンイ</t>
    </rPh>
    <phoneticPr fontId="4"/>
  </si>
  <si>
    <t>地目(現況）</t>
    <rPh sb="0" eb="2">
      <t>チモク</t>
    </rPh>
    <rPh sb="3" eb="5">
      <t>ゲンキョウ</t>
    </rPh>
    <phoneticPr fontId="4"/>
  </si>
  <si>
    <t>総　　数</t>
    <rPh sb="0" eb="4">
      <t>ソウスウ</t>
    </rPh>
    <phoneticPr fontId="4"/>
  </si>
  <si>
    <t>宅　　地</t>
    <rPh sb="0" eb="4">
      <t>タクチ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</si>
  <si>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</si>
  <si>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</si>
  <si>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山　　林</t>
    <rPh sb="0" eb="4">
      <t>サンリン</t>
    </rPh>
    <phoneticPr fontId="4"/>
  </si>
  <si>
    <t>原　　野</t>
    <rPh sb="0" eb="4">
      <t>ゲンヤ</t>
    </rPh>
    <phoneticPr fontId="4"/>
  </si>
  <si>
    <t>雑 種 地</t>
    <rPh sb="0" eb="3">
      <t>ザッシュ</t>
    </rPh>
    <rPh sb="4" eb="5">
      <t>チ</t>
    </rPh>
    <phoneticPr fontId="4"/>
  </si>
  <si>
    <t>池　　沼</t>
    <rPh sb="0" eb="1">
      <t>イケ</t>
    </rPh>
    <rPh sb="3" eb="4">
      <t>ヌマ</t>
    </rPh>
    <phoneticPr fontId="4"/>
  </si>
  <si>
    <t>そ の 他</t>
    <rPh sb="0" eb="5">
      <t>ソノタ</t>
    </rPh>
    <phoneticPr fontId="4"/>
  </si>
  <si>
    <t>　（注）「その他」には、国・県・市有地及び道路等を含む。</t>
    <rPh sb="2" eb="3">
      <t>チュウ</t>
    </rPh>
    <rPh sb="5" eb="8">
      <t>ソノタ</t>
    </rPh>
    <rPh sb="12" eb="13">
      <t>クニ</t>
    </rPh>
    <rPh sb="14" eb="15">
      <t>ケン</t>
    </rPh>
    <rPh sb="16" eb="19">
      <t>シユウチ</t>
    </rPh>
    <rPh sb="19" eb="20">
      <t>オヨ</t>
    </rPh>
    <rPh sb="21" eb="23">
      <t>ドウロ</t>
    </rPh>
    <rPh sb="23" eb="24">
      <t>トウ</t>
    </rPh>
    <rPh sb="25" eb="26">
      <t>フク</t>
    </rPh>
    <phoneticPr fontId="4"/>
  </si>
  <si>
    <t>資料　財政部課税課</t>
    <rPh sb="0" eb="2">
      <t>シリョウ</t>
    </rPh>
    <rPh sb="3" eb="6">
      <t>ザイセイブ</t>
    </rPh>
    <rPh sb="6" eb="8">
      <t>カゼイ</t>
    </rPh>
    <rPh sb="8" eb="9">
      <t>カ</t>
    </rPh>
    <phoneticPr fontId="4"/>
  </si>
  <si>
    <t>(2)  地　目　別　民　有　地　面　積</t>
    <rPh sb="5" eb="8">
      <t>チモク</t>
    </rPh>
    <rPh sb="9" eb="10">
      <t>ベツ</t>
    </rPh>
    <rPh sb="11" eb="16">
      <t>ミンユウチ</t>
    </rPh>
    <rPh sb="17" eb="20">
      <t>メンセキ</t>
    </rPh>
    <phoneticPr fontId="4"/>
  </si>
  <si>
    <t>（各年１月１日現在　単位:k㎡）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phoneticPr fontId="4"/>
  </si>
  <si>
    <t>牧　　場</t>
    <rPh sb="0" eb="1">
      <t>マキ</t>
    </rPh>
    <rPh sb="3" eb="4">
      <t>バ</t>
    </rPh>
    <phoneticPr fontId="4"/>
  </si>
  <si>
    <t>資料　財政部課税課</t>
    <rPh sb="0" eb="2">
      <t>シリョウ</t>
    </rPh>
    <rPh sb="3" eb="6">
      <t>ザイセイブ</t>
    </rPh>
    <rPh sb="6" eb="8">
      <t>カゼイ</t>
    </rPh>
    <rPh sb="7" eb="8">
      <t>ゼイ</t>
    </rPh>
    <rPh sb="8" eb="9">
      <t>カ</t>
    </rPh>
    <phoneticPr fontId="4"/>
  </si>
  <si>
    <r>
      <t>７. 気象概況</t>
    </r>
    <r>
      <rPr>
        <sz val="12"/>
        <rFont val="ＭＳ 明朝"/>
        <family val="1"/>
        <charset val="128"/>
      </rPr>
      <t>（久保測定局）</t>
    </r>
    <rPh sb="3" eb="5">
      <t>キショウ</t>
    </rPh>
    <rPh sb="5" eb="7">
      <t>ガイキョウ</t>
    </rPh>
    <rPh sb="8" eb="10">
      <t>クボ</t>
    </rPh>
    <rPh sb="10" eb="13">
      <t>ソクテイキョク</t>
    </rPh>
    <phoneticPr fontId="4"/>
  </si>
  <si>
    <t>項　目　　　</t>
    <rPh sb="0" eb="1">
      <t>コウ</t>
    </rPh>
    <rPh sb="2" eb="3">
      <t>メ</t>
    </rPh>
    <phoneticPr fontId="9"/>
  </si>
  <si>
    <t>平　均　気　温</t>
    <rPh sb="0" eb="3">
      <t>ヘイキン</t>
    </rPh>
    <rPh sb="4" eb="7">
      <t>キオン</t>
    </rPh>
    <phoneticPr fontId="9"/>
  </si>
  <si>
    <t>気温極値</t>
    <rPh sb="0" eb="2">
      <t>キオン</t>
    </rPh>
    <rPh sb="2" eb="3">
      <t>キョク</t>
    </rPh>
    <rPh sb="3" eb="4">
      <t>アタイ</t>
    </rPh>
    <phoneticPr fontId="9"/>
  </si>
  <si>
    <t>平　均</t>
    <rPh sb="0" eb="3">
      <t>ヘイキン</t>
    </rPh>
    <phoneticPr fontId="9"/>
  </si>
  <si>
    <t>降　水</t>
    <rPh sb="0" eb="3">
      <t>コウスイ</t>
    </rPh>
    <phoneticPr fontId="9"/>
  </si>
  <si>
    <t>降水量</t>
    <rPh sb="0" eb="3">
      <t>コウスイリョウ</t>
    </rPh>
    <phoneticPr fontId="9"/>
  </si>
  <si>
    <t>湿　度</t>
    <rPh sb="0" eb="3">
      <t>シツド</t>
    </rPh>
    <phoneticPr fontId="9"/>
  </si>
  <si>
    <t>日　数</t>
    <rPh sb="0" eb="3">
      <t>ニッスウ</t>
    </rPh>
    <phoneticPr fontId="9"/>
  </si>
  <si>
    <t>年　月</t>
    <rPh sb="0" eb="1">
      <t>トシ</t>
    </rPh>
    <rPh sb="2" eb="3">
      <t>ツキ</t>
    </rPh>
    <phoneticPr fontId="9"/>
  </si>
  <si>
    <t>最 高</t>
    <rPh sb="0" eb="3">
      <t>サイコウ</t>
    </rPh>
    <phoneticPr fontId="9"/>
  </si>
  <si>
    <t>最 低</t>
    <rPh sb="0" eb="3">
      <t>サイテイ</t>
    </rPh>
    <phoneticPr fontId="9"/>
  </si>
  <si>
    <t>平 均</t>
    <rPh sb="0" eb="3">
      <t>ヘイキン</t>
    </rPh>
    <phoneticPr fontId="9"/>
  </si>
  <si>
    <t>以 上</t>
    <rPh sb="0" eb="3">
      <t>イジョウ</t>
    </rPh>
    <phoneticPr fontId="9"/>
  </si>
  <si>
    <t xml:space="preserve"> 〃 15年10月 1日</t>
    <phoneticPr fontId="3"/>
  </si>
  <si>
    <t xml:space="preserve"> 〃 23年 9月30日</t>
    <phoneticPr fontId="3"/>
  </si>
  <si>
    <t xml:space="preserve"> 〃 26年10月 1日</t>
    <phoneticPr fontId="3"/>
  </si>
  <si>
    <t>平成30年</t>
    <rPh sb="0" eb="2">
      <t>ヘイセイ</t>
    </rPh>
    <rPh sb="4" eb="5">
      <t>ネン</t>
    </rPh>
    <phoneticPr fontId="4"/>
  </si>
  <si>
    <t>　〃　川谷県道大多喜上総線　宮川橋下流端</t>
    <phoneticPr fontId="3"/>
  </si>
  <si>
    <t xml:space="preserve"> 平成３０年</t>
    <rPh sb="1" eb="3">
      <t>ヘイセイ</t>
    </rPh>
    <rPh sb="5" eb="6">
      <t>ネン</t>
    </rPh>
    <phoneticPr fontId="8"/>
  </si>
  <si>
    <t>令和2年</t>
    <rPh sb="0" eb="2">
      <t>レイワ</t>
    </rPh>
    <rPh sb="3" eb="4">
      <t>ネン</t>
    </rPh>
    <phoneticPr fontId="4"/>
  </si>
  <si>
    <t>平成31年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</si>
  <si>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8"/>
  </si>
  <si>
    <t>　　　　　　（℃）</t>
    <phoneticPr fontId="9"/>
  </si>
  <si>
    <t>　　　（℃）</t>
    <phoneticPr fontId="9"/>
  </si>
  <si>
    <t>％</t>
    <phoneticPr fontId="9"/>
  </si>
  <si>
    <t>0.1㎜</t>
    <phoneticPr fontId="9"/>
  </si>
  <si>
    <t>㎜</t>
    <phoneticPr fontId="9"/>
  </si>
  <si>
    <t>令和3年</t>
    <rPh sb="0" eb="2">
      <t>レイワ</t>
    </rPh>
    <rPh sb="3" eb="4">
      <t>ネン</t>
    </rPh>
    <phoneticPr fontId="4"/>
  </si>
  <si>
    <t>令和２年</t>
    <rPh sb="0" eb="2">
      <t>レイワ</t>
    </rPh>
    <rPh sb="3" eb="4">
      <t>ネン</t>
    </rPh>
    <phoneticPr fontId="8"/>
  </si>
  <si>
    <t>令和4年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</si>
  <si>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8"/>
  </si>
  <si>
    <t xml:space="preserve"> 資料　経済環境部環境保全課</t>
    <rPh sb="4" eb="6">
      <t>ケイザイ</t>
    </rPh>
    <phoneticPr fontId="9"/>
  </si>
  <si>
    <t>令和 3年 9月29日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</si>
  <si>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2月</t>
    <rPh sb="1" eb="2">
      <t>ガツ</t>
    </rPh>
    <phoneticPr fontId="8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</si>
  <si>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</si>
  <si>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</si>
  <si>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</si>
  <si>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</si>
  <si>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</si>
  <si>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</si>
  <si>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</si>
  <si>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</si>
  <si>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</si>
  <si>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</si>
  <si>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令和5年</t>
    <rPh sb="0" eb="2">
      <t>レイワ</t>
    </rPh>
    <rPh sb="3" eb="4">
      <t>ネン</t>
    </rPh>
    <phoneticPr fontId="4"/>
  </si>
  <si>
    <t>令和４年</t>
    <rPh sb="0" eb="2">
      <t>レイワ</t>
    </rPh>
    <rPh sb="3" eb="4">
      <t>ネン</t>
    </rPh>
    <phoneticPr fontId="8"/>
  </si>
  <si>
    <t>令和４年1月</t>
    <rPh sb="0" eb="2">
      <t>レイワ</t>
    </rPh>
    <rPh sb="3" eb="4">
      <t>ネン</t>
    </rPh>
    <rPh sb="4" eb="5">
      <t>ヘイネン</t>
    </rPh>
    <rPh sb="5" eb="6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</si>
</sst>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"/>
    <numFmt numFmtId="177" formatCode="0.000"/>
    <numFmt numFmtId="178" formatCode="#,##0.0;[Red]\-#,##0.0"/>
  </numFmts>
  <fonts count="20">
    <font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ＦＡ ぽぽる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1" fillId="0" borderId="0" xfId="0" applyNumberFormat="1" applyFont="1" applyAlignment="1">
      <alignment horizontal="distributed"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58" fontId="1" fillId="0" borderId="0" xfId="0" applyNumberFormat="1" applyFont="1" applyAlignment="1">
      <alignment horizontal="distributed" vertical="center"/>
    </xf>
    <xf numFmtId="2" fontId="1" fillId="0" borderId="0" xfId="0" applyNumberFormat="1" applyFont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distributed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0" xfId="0" applyFont="1"/>
    <xf numFmtId="0" fontId="6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/>
    <xf numFmtId="176" fontId="1" fillId="0" borderId="12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5" xfId="0" applyFont="1" applyBorder="1"/>
    <xf numFmtId="0" fontId="1" fillId="0" borderId="0" xfId="0" applyFont="1" applyBorder="1" applyAlignment="1"/>
    <xf numFmtId="0" fontId="6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6" fontId="7" fillId="0" borderId="1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76" fontId="7" fillId="0" borderId="0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1" fillId="0" borderId="10" xfId="0" applyFont="1" applyBorder="1"/>
    <xf numFmtId="0" fontId="7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1" fillId="0" borderId="11" xfId="0" applyFont="1" applyBorder="1"/>
    <xf numFmtId="0" fontId="1" fillId="0" borderId="15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49" fontId="0" fillId="0" borderId="14" xfId="0" applyNumberForma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1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176" fontId="0" fillId="0" borderId="12" xfId="0" applyNumberFormat="1" applyFont="1" applyBorder="1" applyAlignment="1">
      <alignment horizontal="right"/>
    </xf>
    <xf numFmtId="0" fontId="13" fillId="0" borderId="0" xfId="0" applyFont="1" applyProtection="1"/>
    <xf numFmtId="0" fontId="14" fillId="0" borderId="0" xfId="0" applyFont="1" applyProtection="1"/>
    <xf numFmtId="0" fontId="15" fillId="0" borderId="0" xfId="0" applyFont="1" applyProtection="1"/>
    <xf numFmtId="0" fontId="0" fillId="0" borderId="0" xfId="0" applyProtection="1"/>
    <xf numFmtId="0" fontId="16" fillId="0" borderId="0" xfId="0" applyFont="1" applyProtection="1"/>
    <xf numFmtId="0" fontId="17" fillId="0" borderId="10" xfId="0" applyFont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0" borderId="0" xfId="0" applyFont="1" applyFill="1" applyProtection="1"/>
    <xf numFmtId="0" fontId="16" fillId="0" borderId="14" xfId="0" applyFont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right" vertical="center"/>
    </xf>
    <xf numFmtId="177" fontId="16" fillId="3" borderId="0" xfId="0" applyNumberFormat="1" applyFont="1" applyFill="1" applyAlignment="1" applyProtection="1">
      <alignment vertical="center"/>
      <protection locked="0"/>
    </xf>
    <xf numFmtId="177" fontId="16" fillId="0" borderId="0" xfId="0" applyNumberFormat="1" applyFont="1" applyAlignment="1" applyProtection="1">
      <alignment vertical="center"/>
    </xf>
    <xf numFmtId="0" fontId="16" fillId="0" borderId="19" xfId="0" applyFont="1" applyBorder="1" applyAlignment="1" applyProtection="1">
      <alignment horizontal="center" vertical="center"/>
    </xf>
    <xf numFmtId="177" fontId="16" fillId="3" borderId="5" xfId="0" applyNumberFormat="1" applyFont="1" applyFill="1" applyBorder="1" applyAlignment="1" applyProtection="1">
      <alignment vertical="center"/>
      <protection locked="0"/>
    </xf>
    <xf numFmtId="0" fontId="0" fillId="0" borderId="0" xfId="0" applyFont="1" applyProtection="1"/>
    <xf numFmtId="0" fontId="0" fillId="0" borderId="0" xfId="0" applyAlignment="1" applyProtection="1">
      <alignment vertical="center"/>
    </xf>
    <xf numFmtId="40" fontId="16" fillId="3" borderId="0" xfId="1" applyNumberFormat="1" applyFont="1" applyFill="1" applyAlignment="1" applyProtection="1">
      <alignment horizontal="right" vertical="center"/>
      <protection locked="0"/>
    </xf>
    <xf numFmtId="38" fontId="16" fillId="0" borderId="0" xfId="1" applyFont="1" applyAlignment="1" applyProtection="1">
      <alignment horizontal="right" vertical="center"/>
    </xf>
    <xf numFmtId="40" fontId="16" fillId="3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vertical="center"/>
    </xf>
    <xf numFmtId="0" fontId="18" fillId="2" borderId="0" xfId="0" applyFont="1" applyFill="1" applyProtection="1"/>
    <xf numFmtId="0" fontId="0" fillId="2" borderId="0" xfId="0" applyFont="1" applyFill="1" applyProtection="1"/>
    <xf numFmtId="176" fontId="1" fillId="2" borderId="0" xfId="0" applyNumberFormat="1" applyFont="1" applyFill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1" fillId="2" borderId="0" xfId="8" applyFont="1" applyFill="1" applyProtection="1"/>
    <xf numFmtId="49" fontId="0" fillId="0" borderId="0" xfId="0" applyNumberFormat="1" applyFont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177" fontId="5" fillId="2" borderId="0" xfId="0" applyNumberFormat="1" applyFont="1" applyFill="1" applyAlignment="1" applyProtection="1">
      <alignment vertical="center"/>
    </xf>
    <xf numFmtId="177" fontId="5" fillId="3" borderId="0" xfId="0" applyNumberFormat="1" applyFont="1" applyFill="1" applyAlignment="1" applyProtection="1">
      <alignment vertical="center"/>
    </xf>
    <xf numFmtId="0" fontId="5" fillId="2" borderId="0" xfId="0" applyNumberFormat="1" applyFont="1" applyFill="1" applyAlignment="1" applyProtection="1">
      <alignment horizontal="right" vertical="center"/>
    </xf>
    <xf numFmtId="0" fontId="5" fillId="3" borderId="0" xfId="0" applyNumberFormat="1" applyFont="1" applyFill="1" applyAlignment="1" applyProtection="1">
      <alignment vertical="center"/>
    </xf>
    <xf numFmtId="2" fontId="5" fillId="3" borderId="0" xfId="0" applyNumberFormat="1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left" vertical="center"/>
    </xf>
    <xf numFmtId="0" fontId="0" fillId="0" borderId="10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" fontId="0" fillId="0" borderId="0" xfId="0" applyNumberFormat="1" applyFont="1" applyFill="1" applyBorder="1" applyAlignment="1" applyProtection="1">
      <alignment vertical="center"/>
      <protection locked="0"/>
    </xf>
    <xf numFmtId="178" fontId="0" fillId="0" borderId="0" xfId="10" applyNumberFormat="1" applyFont="1" applyFill="1" applyBorder="1" applyAlignment="1" applyProtection="1">
      <alignment vertical="center"/>
      <protection locked="0"/>
    </xf>
    <xf numFmtId="178" fontId="1" fillId="0" borderId="0" xfId="1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0" fontId="0" fillId="0" borderId="0" xfId="0" applyFont="1" applyFill="1" applyProtection="1"/>
    <xf numFmtId="0" fontId="16" fillId="0" borderId="0" xfId="0" applyFont="1" applyAlignment="1" applyProtection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>
      <alignment horizontal="distributed" vertical="center"/>
    </xf>
    <xf numFmtId="0" fontId="0" fillId="0" borderId="15" xfId="0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 applyProtection="1">
      <alignment vertical="center"/>
    </xf>
    <xf numFmtId="177" fontId="16" fillId="0" borderId="0" xfId="0" applyNumberFormat="1" applyFont="1" applyFill="1" applyAlignment="1" applyProtection="1">
      <alignment vertical="center"/>
      <protection locked="0"/>
    </xf>
    <xf numFmtId="177" fontId="16" fillId="0" borderId="5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Fill="1" applyAlignment="1" applyProtection="1">
      <alignment vertical="center"/>
    </xf>
    <xf numFmtId="40" fontId="16" fillId="0" borderId="0" xfId="1" applyNumberFormat="1" applyFont="1" applyFill="1" applyAlignment="1" applyProtection="1">
      <alignment horizontal="right" vertical="center"/>
      <protection locked="0"/>
    </xf>
    <xf numFmtId="40" fontId="16" fillId="0" borderId="5" xfId="1" applyNumberFormat="1" applyFont="1" applyFill="1" applyBorder="1" applyAlignment="1" applyProtection="1">
      <alignment horizontal="right" vertical="center"/>
      <protection locked="0"/>
    </xf>
    <xf numFmtId="176" fontId="6" fillId="0" borderId="13" xfId="0" applyNumberFormat="1" applyFont="1" applyFill="1" applyBorder="1" applyAlignment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vertical="center"/>
      <protection locked="0"/>
    </xf>
    <xf numFmtId="1" fontId="6" fillId="0" borderId="0" xfId="0" applyNumberFormat="1" applyFont="1" applyFill="1" applyBorder="1" applyAlignment="1" applyProtection="1">
      <alignment vertical="center"/>
      <protection locked="0"/>
    </xf>
    <xf numFmtId="178" fontId="6" fillId="0" borderId="0" xfId="1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178" fontId="0" fillId="0" borderId="0" xfId="1" applyNumberFormat="1" applyFont="1" applyFill="1" applyBorder="1" applyAlignment="1" applyProtection="1">
      <alignment vertical="center"/>
      <protection locked="0"/>
    </xf>
    <xf numFmtId="176" fontId="0" fillId="0" borderId="0" xfId="0" quotePrefix="1" applyNumberFormat="1" applyFont="1" applyFill="1" applyAlignment="1" applyProtection="1">
      <alignment horizontal="right" vertical="center"/>
      <protection locked="0"/>
    </xf>
    <xf numFmtId="1" fontId="0" fillId="0" borderId="0" xfId="0" applyNumberFormat="1" applyFont="1" applyFill="1" applyAlignment="1" applyProtection="1">
      <alignment vertical="center"/>
      <protection locked="0"/>
    </xf>
    <xf numFmtId="176" fontId="0" fillId="0" borderId="13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3" fontId="0" fillId="0" borderId="0" xfId="0" applyNumberFormat="1" applyFont="1" applyFill="1" applyAlignment="1" applyProtection="1">
      <alignment vertical="center"/>
      <protection locked="0"/>
    </xf>
    <xf numFmtId="176" fontId="0" fillId="0" borderId="15" xfId="0" applyNumberFormat="1" applyFont="1" applyFill="1" applyBorder="1" applyAlignment="1" applyProtection="1">
      <alignment vertical="center"/>
      <protection locked="0"/>
    </xf>
    <xf numFmtId="176" fontId="0" fillId="0" borderId="5" xfId="0" applyNumberFormat="1" applyFont="1" applyFill="1" applyBorder="1" applyAlignment="1" applyProtection="1">
      <alignment vertical="center"/>
      <protection locked="0"/>
    </xf>
    <xf numFmtId="0" fontId="0" fillId="0" borderId="5" xfId="0" quotePrefix="1" applyFont="1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178" fontId="0" fillId="0" borderId="5" xfId="1" applyNumberFormat="1" applyFont="1" applyFill="1" applyBorder="1" applyAlignment="1" applyProtection="1">
      <alignment vertical="center"/>
      <protection locked="0"/>
    </xf>
    <xf numFmtId="0" fontId="7" fillId="0" borderId="1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right"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/>
    </xf>
    <xf numFmtId="0" fontId="12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/>
    </xf>
    <xf numFmtId="0" fontId="0" fillId="0" borderId="12" xfId="0" applyBorder="1" applyAlignment="1" applyProtection="1">
      <alignment horizontal="left" vertical="center"/>
    </xf>
    <xf numFmtId="0" fontId="0" fillId="0" borderId="12" xfId="0" applyFont="1" applyBorder="1" applyAlignment="1" applyProtection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2" xfId="0" applyFont="1" applyBorder="1" applyAlignment="1" applyProtection="1">
      <alignment horizontal="right"/>
    </xf>
    <xf numFmtId="0" fontId="16" fillId="0" borderId="0" xfId="0" applyFont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right" vertical="center"/>
    </xf>
    <xf numFmtId="176" fontId="1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15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left" vertical="center"/>
    </xf>
    <xf numFmtId="0" fontId="1" fillId="0" borderId="18" xfId="0" applyFont="1" applyFill="1" applyBorder="1" applyAlignment="1" applyProtection="1">
      <alignment horizontal="right" vertical="distributed"/>
    </xf>
    <xf numFmtId="0" fontId="1" fillId="0" borderId="14" xfId="0" applyFont="1" applyFill="1" applyBorder="1" applyAlignment="1" applyProtection="1">
      <alignment horizontal="right" vertical="distributed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3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</xf>
    <xf numFmtId="12" fontId="1" fillId="0" borderId="11" xfId="0" applyNumberFormat="1" applyFont="1" applyFill="1" applyBorder="1" applyAlignment="1" applyProtection="1">
      <alignment horizontal="center" vertical="center"/>
    </xf>
    <xf numFmtId="12" fontId="1" fillId="0" borderId="15" xfId="0" applyNumberFormat="1" applyFont="1" applyFill="1" applyBorder="1" applyAlignment="1" applyProtection="1">
      <alignment horizontal="center" vertical="center"/>
    </xf>
    <xf numFmtId="0" fontId="7" fillId="0" borderId="12" xfId="8" applyFont="1" applyFill="1" applyBorder="1" applyAlignment="1" applyProtection="1">
      <alignment horizontal="right" vertical="center"/>
    </xf>
    <xf numFmtId="0" fontId="1" fillId="0" borderId="14" xfId="0" applyFont="1" applyFill="1" applyBorder="1" applyAlignment="1" applyProtection="1">
      <alignment horizontal="center" vertical="distributed"/>
    </xf>
    <xf numFmtId="0" fontId="1" fillId="0" borderId="19" xfId="0" applyFont="1" applyFill="1" applyBorder="1" applyAlignment="1" applyProtection="1">
      <alignment horizontal="center" vertical="distributed"/>
    </xf>
  </cellXfs>
  <cellStyles count="11">
    <cellStyle name="桁区切り" xfId="10" builtinId="6"/>
    <cellStyle name="桁区切り 2" xfId="1" xr:uid="{00000000-0005-0000-0000-000001000000}"/>
    <cellStyle name="桁区切り 3" xfId="9" xr:uid="{00000000-0005-0000-0000-000002000000}"/>
    <cellStyle name="通貨 2" xfId="2" xr:uid="{00000000-0005-0000-0000-000003000000}"/>
    <cellStyle name="標準" xfId="0" builtinId="0"/>
    <cellStyle name="標準 2" xfId="3" xr:uid="{00000000-0005-0000-0000-000005000000}"/>
    <cellStyle name="標準 2 2" xfId="4" xr:uid="{00000000-0005-0000-0000-000006000000}"/>
    <cellStyle name="標準 2 3" xfId="5" xr:uid="{00000000-0005-0000-0000-000007000000}"/>
    <cellStyle name="標準 3" xfId="6" xr:uid="{00000000-0005-0000-0000-000008000000}"/>
    <cellStyle name="標準 4" xfId="7" xr:uid="{00000000-0005-0000-0000-000009000000}"/>
    <cellStyle name="標準_ｔｋ7" xfId="8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52"/>
  <sheetViews>
    <sheetView tabSelected="1" showWhiteSpace="0" view="pageBreakPreview" zoomScaleNormal="100" zoomScaleSheetLayoutView="100" workbookViewId="0">
      <selection activeCell="P47" sqref="P47"/>
    </sheetView>
  </sheetViews>
  <sheetFormatPr defaultColWidth="9.109375" defaultRowHeight="12"/>
  <cols>
    <col min="1" max="1" width="17.5546875" style="1" customWidth="1"/>
    <col min="2" max="4" width="11" style="1" customWidth="1"/>
    <col min="5" max="5" width="10.6640625" style="1" customWidth="1"/>
    <col min="6" max="6" width="14.44140625" style="1" customWidth="1"/>
    <col min="7" max="7" width="9.33203125" style="1" customWidth="1"/>
    <col min="8" max="8" width="10.44140625" style="1" customWidth="1"/>
    <col min="9" max="16384" width="9.109375" style="1"/>
  </cols>
  <sheetData>
    <row r="1" spans="1:9" ht="21">
      <c r="A1" s="195" t="s">
        <v>0</v>
      </c>
      <c r="B1" s="195"/>
      <c r="C1" s="195"/>
      <c r="D1" s="195"/>
      <c r="E1" s="195"/>
      <c r="F1" s="195"/>
      <c r="G1" s="195"/>
      <c r="H1" s="195"/>
    </row>
    <row r="2" spans="1:9" ht="8.25" customHeight="1"/>
    <row r="3" spans="1:9" ht="15" customHeight="1">
      <c r="A3" s="196" t="s">
        <v>1</v>
      </c>
      <c r="B3" s="196"/>
    </row>
    <row r="4" spans="1:9" ht="15" customHeight="1" thickBot="1">
      <c r="A4" s="2"/>
    </row>
    <row r="5" spans="1:9" ht="20.100000000000001" customHeight="1">
      <c r="A5" s="3" t="s">
        <v>2</v>
      </c>
      <c r="B5" s="197" t="s">
        <v>160</v>
      </c>
      <c r="C5" s="168"/>
      <c r="D5" s="197" t="s">
        <v>161</v>
      </c>
      <c r="E5" s="168"/>
      <c r="F5" s="197" t="s">
        <v>162</v>
      </c>
      <c r="G5" s="168"/>
      <c r="H5" s="168"/>
      <c r="I5" s="6"/>
    </row>
    <row r="6" spans="1:9" ht="20.100000000000001" customHeight="1">
      <c r="A6" s="7" t="s">
        <v>3</v>
      </c>
      <c r="B6" s="193" t="s">
        <v>163</v>
      </c>
      <c r="C6" s="181"/>
      <c r="D6" s="194" t="s">
        <v>168</v>
      </c>
      <c r="E6" s="181"/>
      <c r="F6" s="186" t="s">
        <v>4</v>
      </c>
      <c r="G6" s="186"/>
      <c r="H6" s="186"/>
    </row>
    <row r="7" spans="1:9" ht="20.100000000000001" customHeight="1">
      <c r="A7" s="7" t="s">
        <v>5</v>
      </c>
      <c r="B7" s="182" t="s">
        <v>164</v>
      </c>
      <c r="C7" s="183"/>
      <c r="D7" s="184" t="s">
        <v>169</v>
      </c>
      <c r="E7" s="183"/>
      <c r="F7" s="185" t="s">
        <v>151</v>
      </c>
      <c r="G7" s="186"/>
      <c r="H7" s="186"/>
    </row>
    <row r="8" spans="1:9" ht="20.100000000000001" customHeight="1">
      <c r="A8" s="7" t="s">
        <v>6</v>
      </c>
      <c r="B8" s="182" t="s">
        <v>165</v>
      </c>
      <c r="C8" s="183"/>
      <c r="D8" s="184" t="s">
        <v>170</v>
      </c>
      <c r="E8" s="183"/>
      <c r="F8" s="185" t="s">
        <v>154</v>
      </c>
      <c r="G8" s="186"/>
      <c r="H8" s="186"/>
    </row>
    <row r="9" spans="1:9" ht="20.100000000000001" customHeight="1" thickBot="1">
      <c r="A9" s="9" t="s">
        <v>7</v>
      </c>
      <c r="B9" s="187" t="s">
        <v>166</v>
      </c>
      <c r="C9" s="188"/>
      <c r="D9" s="189" t="s">
        <v>171</v>
      </c>
      <c r="E9" s="190"/>
      <c r="F9" s="191" t="s">
        <v>153</v>
      </c>
      <c r="G9" s="192"/>
      <c r="H9" s="192"/>
    </row>
    <row r="10" spans="1:9" ht="20.100000000000001" customHeight="1" thickTop="1">
      <c r="A10" s="10" t="s">
        <v>8</v>
      </c>
      <c r="B10" s="170" t="s">
        <v>167</v>
      </c>
      <c r="C10" s="171"/>
      <c r="D10" s="170" t="s">
        <v>172</v>
      </c>
      <c r="E10" s="171"/>
      <c r="F10" s="172" t="s">
        <v>152</v>
      </c>
      <c r="G10" s="173"/>
      <c r="H10" s="173"/>
    </row>
    <row r="11" spans="1:9" ht="19.95" customHeight="1" thickBot="1">
      <c r="A11" s="11"/>
      <c r="B11" s="11"/>
      <c r="C11" s="11"/>
      <c r="D11" s="11"/>
      <c r="E11" s="11"/>
      <c r="F11" s="11"/>
      <c r="G11" s="11"/>
      <c r="H11" s="11"/>
    </row>
    <row r="12" spans="1:9" ht="15" customHeight="1">
      <c r="A12" s="174" t="s">
        <v>9</v>
      </c>
      <c r="B12" s="167" t="s">
        <v>10</v>
      </c>
      <c r="C12" s="168"/>
      <c r="D12" s="167" t="s">
        <v>11</v>
      </c>
      <c r="E12" s="169"/>
      <c r="F12" s="176" t="s">
        <v>12</v>
      </c>
      <c r="G12" s="178" t="s">
        <v>13</v>
      </c>
      <c r="H12" s="179"/>
      <c r="I12" s="6"/>
    </row>
    <row r="13" spans="1:9" ht="15" customHeight="1">
      <c r="A13" s="175"/>
      <c r="B13" s="12" t="s">
        <v>14</v>
      </c>
      <c r="C13" s="12" t="s">
        <v>15</v>
      </c>
      <c r="D13" s="12" t="s">
        <v>16</v>
      </c>
      <c r="E13" s="12" t="s">
        <v>17</v>
      </c>
      <c r="F13" s="177"/>
      <c r="G13" s="180"/>
      <c r="H13" s="181"/>
      <c r="I13" s="6"/>
    </row>
    <row r="14" spans="1:9" s="15" customFormat="1" ht="12.75" customHeight="1">
      <c r="A14" s="13" t="s">
        <v>18</v>
      </c>
      <c r="B14" s="13" t="s">
        <v>19</v>
      </c>
      <c r="C14" s="13" t="s">
        <v>19</v>
      </c>
      <c r="D14" s="13" t="s">
        <v>20</v>
      </c>
      <c r="E14" s="14" t="s">
        <v>20</v>
      </c>
      <c r="F14" s="14" t="s">
        <v>20</v>
      </c>
      <c r="G14" s="165" t="s">
        <v>20</v>
      </c>
      <c r="H14" s="165">
        <v>0</v>
      </c>
    </row>
    <row r="15" spans="1:9" ht="19.5" customHeight="1">
      <c r="A15" s="129">
        <v>318.77999999999997</v>
      </c>
      <c r="B15" s="16">
        <v>379</v>
      </c>
      <c r="C15" s="8">
        <v>0.5</v>
      </c>
      <c r="D15" s="8">
        <v>27.3</v>
      </c>
      <c r="E15" s="8">
        <v>22.6</v>
      </c>
      <c r="F15" s="8">
        <v>118.2</v>
      </c>
      <c r="G15" s="166">
        <v>9</v>
      </c>
      <c r="H15" s="166">
        <v>0</v>
      </c>
    </row>
    <row r="16" spans="1:9" ht="16.2" customHeight="1">
      <c r="A16" s="72"/>
      <c r="B16" s="74"/>
      <c r="C16" s="72"/>
      <c r="D16" s="72"/>
      <c r="E16" s="72"/>
      <c r="F16" s="72"/>
      <c r="G16" s="73"/>
      <c r="H16" s="76" t="s">
        <v>158</v>
      </c>
    </row>
    <row r="17" spans="1:9" ht="15" customHeight="1">
      <c r="A17" s="15"/>
      <c r="B17" s="15"/>
      <c r="C17" s="15"/>
      <c r="D17" s="15"/>
      <c r="E17" s="15"/>
      <c r="F17" s="15"/>
      <c r="G17" s="48"/>
      <c r="H17" s="75" t="s">
        <v>159</v>
      </c>
    </row>
    <row r="18" spans="1:9" ht="15" customHeight="1"/>
    <row r="19" spans="1:9" ht="15" customHeight="1">
      <c r="A19" s="17" t="s">
        <v>22</v>
      </c>
      <c r="B19" s="15"/>
      <c r="C19" s="15"/>
      <c r="D19" s="15"/>
      <c r="E19" s="15"/>
      <c r="F19" s="15"/>
      <c r="G19" s="15"/>
      <c r="H19" s="15"/>
    </row>
    <row r="20" spans="1:9" ht="11.25" customHeight="1" thickBot="1">
      <c r="A20" s="18"/>
      <c r="B20" s="15"/>
      <c r="C20" s="15"/>
      <c r="D20" s="15"/>
      <c r="E20" s="15"/>
      <c r="F20" s="15"/>
      <c r="G20" s="15"/>
      <c r="H20" s="15"/>
    </row>
    <row r="21" spans="1:9" ht="18" customHeight="1">
      <c r="A21" s="5" t="s">
        <v>23</v>
      </c>
      <c r="B21" s="167" t="s">
        <v>24</v>
      </c>
      <c r="C21" s="168"/>
      <c r="D21" s="168"/>
      <c r="E21" s="168"/>
      <c r="F21" s="169"/>
      <c r="G21" s="4" t="s">
        <v>25</v>
      </c>
      <c r="H21" s="4" t="s">
        <v>26</v>
      </c>
      <c r="I21" s="6"/>
    </row>
    <row r="22" spans="1:9" ht="13.5" customHeight="1">
      <c r="A22" s="15"/>
      <c r="B22" s="19"/>
      <c r="C22" s="20"/>
      <c r="D22" s="20"/>
      <c r="E22" s="20"/>
      <c r="F22" s="20"/>
      <c r="G22" s="13" t="s">
        <v>18</v>
      </c>
      <c r="H22" s="13" t="s">
        <v>18</v>
      </c>
    </row>
    <row r="23" spans="1:9" ht="15.9" customHeight="1">
      <c r="A23" s="21" t="s">
        <v>27</v>
      </c>
      <c r="B23" s="159" t="s">
        <v>28</v>
      </c>
      <c r="C23" s="160"/>
      <c r="D23" s="160"/>
      <c r="E23" s="160"/>
      <c r="F23" s="160"/>
      <c r="G23" s="15"/>
      <c r="H23" s="15">
        <v>311.25</v>
      </c>
    </row>
    <row r="24" spans="1:9" ht="15.9" customHeight="1">
      <c r="A24" s="21" t="s">
        <v>29</v>
      </c>
      <c r="B24" s="159" t="s">
        <v>30</v>
      </c>
      <c r="C24" s="160"/>
      <c r="D24" s="160"/>
      <c r="E24" s="160"/>
      <c r="F24" s="160"/>
      <c r="G24" s="15">
        <v>6.19</v>
      </c>
      <c r="H24" s="15">
        <v>317.44</v>
      </c>
    </row>
    <row r="25" spans="1:9" ht="15.9" customHeight="1">
      <c r="A25" s="24"/>
      <c r="B25" s="159" t="s">
        <v>31</v>
      </c>
      <c r="C25" s="160"/>
      <c r="D25" s="160"/>
      <c r="E25" s="160"/>
      <c r="F25" s="160"/>
      <c r="G25" s="15"/>
      <c r="H25" s="15"/>
    </row>
    <row r="26" spans="1:9" ht="15.9" customHeight="1">
      <c r="A26" s="21" t="s">
        <v>32</v>
      </c>
      <c r="B26" s="22" t="s">
        <v>33</v>
      </c>
      <c r="C26" s="23"/>
      <c r="D26" s="23"/>
      <c r="E26" s="23"/>
      <c r="F26" s="23"/>
      <c r="G26" s="25">
        <v>0</v>
      </c>
      <c r="H26" s="15">
        <v>317.44</v>
      </c>
    </row>
    <row r="27" spans="1:9" ht="15.9" customHeight="1">
      <c r="A27" s="21" t="s">
        <v>34</v>
      </c>
      <c r="B27" s="157" t="s">
        <v>35</v>
      </c>
      <c r="C27" s="158"/>
      <c r="D27" s="158"/>
      <c r="E27" s="158"/>
      <c r="F27" s="158"/>
      <c r="G27" s="25">
        <v>0</v>
      </c>
      <c r="H27" s="15">
        <v>317.44</v>
      </c>
    </row>
    <row r="28" spans="1:9" ht="15.9" customHeight="1">
      <c r="A28" s="21" t="s">
        <v>36</v>
      </c>
      <c r="B28" s="22" t="s">
        <v>37</v>
      </c>
      <c r="C28" s="23"/>
      <c r="D28" s="23"/>
      <c r="E28" s="23"/>
      <c r="F28" s="23"/>
      <c r="G28" s="15">
        <v>0.94</v>
      </c>
      <c r="H28" s="15">
        <v>318.38</v>
      </c>
    </row>
    <row r="29" spans="1:9" ht="15.9" customHeight="1">
      <c r="A29" s="21" t="s">
        <v>38</v>
      </c>
      <c r="B29" s="159" t="s">
        <v>39</v>
      </c>
      <c r="C29" s="160"/>
      <c r="D29" s="160"/>
      <c r="E29" s="160"/>
      <c r="F29" s="160"/>
      <c r="G29" s="15">
        <v>0.02</v>
      </c>
      <c r="H29" s="25">
        <v>318.39999999999998</v>
      </c>
    </row>
    <row r="30" spans="1:9" ht="15.9" customHeight="1">
      <c r="A30" s="21" t="s">
        <v>40</v>
      </c>
      <c r="B30" s="159" t="s">
        <v>39</v>
      </c>
      <c r="C30" s="160"/>
      <c r="D30" s="160"/>
      <c r="E30" s="160"/>
      <c r="F30" s="160"/>
      <c r="G30" s="25">
        <v>0</v>
      </c>
      <c r="H30" s="15">
        <v>318.41000000000003</v>
      </c>
    </row>
    <row r="31" spans="1:9" ht="15.9" customHeight="1">
      <c r="A31" s="21" t="s">
        <v>41</v>
      </c>
      <c r="B31" s="22" t="s">
        <v>42</v>
      </c>
      <c r="C31" s="23"/>
      <c r="D31" s="23"/>
      <c r="E31" s="23"/>
      <c r="F31" s="23"/>
      <c r="G31" s="15">
        <v>0.14000000000000001</v>
      </c>
      <c r="H31" s="15">
        <v>318.56</v>
      </c>
    </row>
    <row r="32" spans="1:9" ht="15.9" customHeight="1">
      <c r="A32" s="21" t="s">
        <v>43</v>
      </c>
      <c r="B32" s="157" t="s">
        <v>44</v>
      </c>
      <c r="C32" s="158"/>
      <c r="D32" s="158"/>
      <c r="E32" s="158"/>
      <c r="F32" s="158"/>
      <c r="G32" s="15">
        <v>0.06</v>
      </c>
      <c r="H32" s="15">
        <v>318.62</v>
      </c>
    </row>
    <row r="33" spans="1:12" ht="15.9" customHeight="1">
      <c r="A33" s="21" t="s">
        <v>45</v>
      </c>
      <c r="B33" s="22" t="s">
        <v>46</v>
      </c>
      <c r="C33" s="23"/>
      <c r="D33" s="23"/>
      <c r="E33" s="23"/>
      <c r="F33" s="23"/>
      <c r="G33" s="25">
        <v>0</v>
      </c>
      <c r="H33" s="15">
        <v>318.62</v>
      </c>
    </row>
    <row r="34" spans="1:12" ht="15.9" customHeight="1">
      <c r="A34" s="21" t="s">
        <v>47</v>
      </c>
      <c r="B34" s="157" t="s">
        <v>44</v>
      </c>
      <c r="C34" s="158"/>
      <c r="D34" s="158"/>
      <c r="E34" s="158"/>
      <c r="F34" s="158"/>
      <c r="G34" s="15">
        <v>7.0000000000000007E-2</v>
      </c>
      <c r="H34" s="15">
        <v>318.69</v>
      </c>
    </row>
    <row r="35" spans="1:12" ht="15.9" customHeight="1">
      <c r="A35" s="21" t="s">
        <v>48</v>
      </c>
      <c r="B35" s="22" t="s">
        <v>42</v>
      </c>
      <c r="C35" s="23"/>
      <c r="D35" s="23"/>
      <c r="E35" s="23"/>
      <c r="F35" s="23"/>
      <c r="G35" s="15">
        <v>0.04</v>
      </c>
      <c r="H35" s="15">
        <v>318.74</v>
      </c>
    </row>
    <row r="36" spans="1:12" ht="15.9" customHeight="1">
      <c r="A36" s="21" t="s">
        <v>49</v>
      </c>
      <c r="B36" s="159" t="s">
        <v>39</v>
      </c>
      <c r="C36" s="160"/>
      <c r="D36" s="160"/>
      <c r="E36" s="160"/>
      <c r="F36" s="160"/>
      <c r="G36" s="15">
        <v>0.04</v>
      </c>
      <c r="H36" s="15">
        <v>318.77999999999997</v>
      </c>
    </row>
    <row r="37" spans="1:12" ht="15.9" customHeight="1">
      <c r="A37" s="21" t="s">
        <v>50</v>
      </c>
      <c r="B37" s="22" t="s">
        <v>51</v>
      </c>
      <c r="C37" s="23"/>
      <c r="D37" s="23"/>
      <c r="E37" s="23"/>
      <c r="F37" s="23"/>
      <c r="G37" s="15">
        <v>0.12</v>
      </c>
      <c r="H37" s="25">
        <v>318.89999999999998</v>
      </c>
    </row>
    <row r="38" spans="1:12" ht="15.9" customHeight="1">
      <c r="A38" s="21" t="s">
        <v>52</v>
      </c>
      <c r="B38" s="157" t="s">
        <v>44</v>
      </c>
      <c r="C38" s="158"/>
      <c r="D38" s="158"/>
      <c r="E38" s="158"/>
      <c r="F38" s="158"/>
      <c r="G38" s="15">
        <v>0.04</v>
      </c>
      <c r="H38" s="15">
        <v>318.94</v>
      </c>
    </row>
    <row r="39" spans="1:12" ht="15.9" customHeight="1">
      <c r="A39" s="21" t="s">
        <v>53</v>
      </c>
      <c r="B39" s="22" t="s">
        <v>37</v>
      </c>
      <c r="C39" s="23"/>
      <c r="D39" s="23"/>
      <c r="E39" s="23"/>
      <c r="F39" s="23"/>
      <c r="G39" s="25">
        <v>0.6</v>
      </c>
      <c r="H39" s="15">
        <v>319.54000000000002</v>
      </c>
    </row>
    <row r="40" spans="1:12" ht="15.9" customHeight="1">
      <c r="A40" s="21" t="s">
        <v>54</v>
      </c>
      <c r="B40" s="22" t="s">
        <v>55</v>
      </c>
      <c r="C40" s="23"/>
      <c r="D40" s="23"/>
      <c r="E40" s="23"/>
      <c r="F40" s="23"/>
      <c r="G40" s="25">
        <v>0</v>
      </c>
      <c r="H40" s="15">
        <v>319.54000000000002</v>
      </c>
    </row>
    <row r="41" spans="1:12" ht="15.9" customHeight="1">
      <c r="A41" s="21" t="s">
        <v>56</v>
      </c>
      <c r="B41" s="22" t="s">
        <v>57</v>
      </c>
      <c r="C41" s="23"/>
      <c r="D41" s="23"/>
      <c r="E41" s="23"/>
      <c r="F41" s="23"/>
      <c r="G41" s="25">
        <v>0</v>
      </c>
      <c r="H41" s="15">
        <v>319.54000000000002</v>
      </c>
    </row>
    <row r="42" spans="1:12" ht="15.9" customHeight="1">
      <c r="A42" s="21" t="s">
        <v>58</v>
      </c>
      <c r="B42" s="71" t="s">
        <v>156</v>
      </c>
      <c r="C42" s="23"/>
      <c r="D42" s="23"/>
      <c r="E42" s="23"/>
      <c r="F42" s="23"/>
      <c r="G42" s="25">
        <v>0</v>
      </c>
      <c r="H42" s="15">
        <v>318.83999999999997</v>
      </c>
      <c r="J42" s="161"/>
      <c r="K42" s="161"/>
    </row>
    <row r="43" spans="1:12" ht="15.9" customHeight="1">
      <c r="A43" s="21" t="s">
        <v>59</v>
      </c>
      <c r="B43" s="67" t="s">
        <v>149</v>
      </c>
      <c r="C43" s="23"/>
      <c r="D43" s="23"/>
      <c r="E43" s="23"/>
      <c r="F43" s="23"/>
      <c r="G43" s="25">
        <v>0</v>
      </c>
      <c r="H43" s="28">
        <v>318.83</v>
      </c>
    </row>
    <row r="44" spans="1:12" ht="15.9" customHeight="1">
      <c r="A44" s="29" t="s">
        <v>60</v>
      </c>
      <c r="B44" s="22" t="s">
        <v>61</v>
      </c>
      <c r="C44" s="23"/>
      <c r="D44" s="23"/>
      <c r="E44" s="23"/>
      <c r="F44" s="23"/>
      <c r="G44" s="30">
        <v>0</v>
      </c>
      <c r="H44" s="28">
        <v>318.83</v>
      </c>
    </row>
    <row r="45" spans="1:12" ht="15.75" customHeight="1">
      <c r="A45" s="29" t="s">
        <v>62</v>
      </c>
      <c r="B45" s="162" t="s">
        <v>63</v>
      </c>
      <c r="C45" s="163"/>
      <c r="D45" s="163"/>
      <c r="E45" s="163"/>
      <c r="F45" s="163"/>
      <c r="G45" s="30">
        <v>0</v>
      </c>
      <c r="H45" s="28">
        <v>318.83</v>
      </c>
      <c r="K45" s="30"/>
      <c r="L45" s="28"/>
    </row>
    <row r="46" spans="1:12" ht="15.75" customHeight="1">
      <c r="A46" s="104" t="s">
        <v>207</v>
      </c>
      <c r="B46" s="162" t="s">
        <v>64</v>
      </c>
      <c r="C46" s="163"/>
      <c r="D46" s="163"/>
      <c r="E46" s="163"/>
      <c r="F46" s="163"/>
      <c r="G46" s="30">
        <v>0</v>
      </c>
      <c r="H46" s="28">
        <v>318.83</v>
      </c>
      <c r="K46" s="30"/>
      <c r="L46" s="28"/>
    </row>
    <row r="47" spans="1:12" ht="15.75" customHeight="1">
      <c r="A47" s="68" t="s">
        <v>208</v>
      </c>
      <c r="B47" s="64" t="s">
        <v>150</v>
      </c>
      <c r="C47" s="70"/>
      <c r="D47" s="70"/>
      <c r="E47" s="70"/>
      <c r="F47" s="70"/>
      <c r="G47" s="30">
        <v>0</v>
      </c>
      <c r="H47" s="69">
        <v>318.83</v>
      </c>
      <c r="K47" s="30"/>
      <c r="L47" s="69"/>
    </row>
    <row r="48" spans="1:12" ht="16.5" customHeight="1">
      <c r="A48" s="68" t="s">
        <v>209</v>
      </c>
      <c r="B48" s="64" t="s">
        <v>155</v>
      </c>
      <c r="C48" s="66"/>
      <c r="D48" s="66"/>
      <c r="E48" s="66"/>
      <c r="F48" s="66"/>
      <c r="G48" s="30">
        <v>0</v>
      </c>
      <c r="H48" s="65">
        <v>318.81</v>
      </c>
      <c r="K48" s="30"/>
      <c r="L48" s="65"/>
    </row>
    <row r="49" spans="1:12" ht="15.75" customHeight="1">
      <c r="A49" s="130" t="s">
        <v>226</v>
      </c>
      <c r="B49" s="131" t="s">
        <v>155</v>
      </c>
      <c r="C49" s="132"/>
      <c r="D49" s="132"/>
      <c r="E49" s="132"/>
      <c r="F49" s="132"/>
      <c r="G49" s="133">
        <v>0</v>
      </c>
      <c r="H49" s="129">
        <v>318.77999999999997</v>
      </c>
      <c r="K49" s="30"/>
      <c r="L49" s="28"/>
    </row>
    <row r="50" spans="1:12" ht="16.5" customHeight="1">
      <c r="A50" s="15"/>
      <c r="B50" s="15"/>
      <c r="C50" s="15"/>
      <c r="D50" s="15"/>
      <c r="E50" s="15"/>
      <c r="F50" s="15"/>
      <c r="G50" s="164" t="s">
        <v>21</v>
      </c>
      <c r="H50" s="164"/>
    </row>
    <row r="51" spans="1:12">
      <c r="G51" s="161"/>
      <c r="H51" s="161"/>
      <c r="J51" s="6"/>
      <c r="K51" s="6"/>
    </row>
    <row r="52" spans="1:12">
      <c r="J52" s="161"/>
      <c r="K52" s="161"/>
    </row>
  </sheetData>
  <mergeCells count="44">
    <mergeCell ref="A1:H1"/>
    <mergeCell ref="A3:B3"/>
    <mergeCell ref="B5:C5"/>
    <mergeCell ref="D5:E5"/>
    <mergeCell ref="F5:H5"/>
    <mergeCell ref="B6:C6"/>
    <mergeCell ref="D6:E6"/>
    <mergeCell ref="F6:H6"/>
    <mergeCell ref="B7:C7"/>
    <mergeCell ref="D7:E7"/>
    <mergeCell ref="F7:H7"/>
    <mergeCell ref="B8:C8"/>
    <mergeCell ref="D8:E8"/>
    <mergeCell ref="F8:H8"/>
    <mergeCell ref="B9:C9"/>
    <mergeCell ref="D9:E9"/>
    <mergeCell ref="F9:H9"/>
    <mergeCell ref="B10:C10"/>
    <mergeCell ref="D10:E10"/>
    <mergeCell ref="F10:H10"/>
    <mergeCell ref="A12:A13"/>
    <mergeCell ref="B12:C12"/>
    <mergeCell ref="D12:E12"/>
    <mergeCell ref="F12:F13"/>
    <mergeCell ref="G12:H13"/>
    <mergeCell ref="G14:H14"/>
    <mergeCell ref="G15:H15"/>
    <mergeCell ref="B21:F21"/>
    <mergeCell ref="B23:F23"/>
    <mergeCell ref="B24:F24"/>
    <mergeCell ref="B25:F25"/>
    <mergeCell ref="B27:F27"/>
    <mergeCell ref="B29:F29"/>
    <mergeCell ref="B30:F30"/>
    <mergeCell ref="B32:F32"/>
    <mergeCell ref="B34:F34"/>
    <mergeCell ref="B36:F36"/>
    <mergeCell ref="J52:K52"/>
    <mergeCell ref="B38:F38"/>
    <mergeCell ref="J42:K42"/>
    <mergeCell ref="B45:F45"/>
    <mergeCell ref="B46:F46"/>
    <mergeCell ref="G50:H50"/>
    <mergeCell ref="G51:H51"/>
  </mergeCells>
  <phoneticPr fontId="3"/>
  <pageMargins left="0.78740157480314965" right="0.78740157480314965" top="0.78740157480314965" bottom="0.9055118110236221" header="0.51181102362204722" footer="0.51181102362204722"/>
  <pageSetup paperSize="9" scale="95" fitToWidth="0" fitToHeight="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1"/>
  <sheetViews>
    <sheetView view="pageBreakPreview" zoomScaleNormal="100" zoomScaleSheetLayoutView="100" workbookViewId="0">
      <selection activeCell="I25" sqref="I25"/>
    </sheetView>
  </sheetViews>
  <sheetFormatPr defaultColWidth="8.109375" defaultRowHeight="12"/>
  <cols>
    <col min="1" max="1" width="13.44140625" style="80" customWidth="1"/>
    <col min="2" max="7" width="13.33203125" style="80" customWidth="1"/>
    <col min="8" max="256" width="8.109375" style="80"/>
    <col min="257" max="257" width="13.44140625" style="80" customWidth="1"/>
    <col min="258" max="263" width="13.33203125" style="80" customWidth="1"/>
    <col min="264" max="512" width="8.109375" style="80"/>
    <col min="513" max="513" width="13.44140625" style="80" customWidth="1"/>
    <col min="514" max="519" width="13.33203125" style="80" customWidth="1"/>
    <col min="520" max="768" width="8.109375" style="80"/>
    <col min="769" max="769" width="13.44140625" style="80" customWidth="1"/>
    <col min="770" max="775" width="13.33203125" style="80" customWidth="1"/>
    <col min="776" max="1024" width="8.109375" style="80"/>
    <col min="1025" max="1025" width="13.44140625" style="80" customWidth="1"/>
    <col min="1026" max="1031" width="13.33203125" style="80" customWidth="1"/>
    <col min="1032" max="1280" width="8.109375" style="80"/>
    <col min="1281" max="1281" width="13.44140625" style="80" customWidth="1"/>
    <col min="1282" max="1287" width="13.33203125" style="80" customWidth="1"/>
    <col min="1288" max="1536" width="8.109375" style="80"/>
    <col min="1537" max="1537" width="13.44140625" style="80" customWidth="1"/>
    <col min="1538" max="1543" width="13.33203125" style="80" customWidth="1"/>
    <col min="1544" max="1792" width="8.109375" style="80"/>
    <col min="1793" max="1793" width="13.44140625" style="80" customWidth="1"/>
    <col min="1794" max="1799" width="13.33203125" style="80" customWidth="1"/>
    <col min="1800" max="2048" width="8.109375" style="80"/>
    <col min="2049" max="2049" width="13.44140625" style="80" customWidth="1"/>
    <col min="2050" max="2055" width="13.33203125" style="80" customWidth="1"/>
    <col min="2056" max="2304" width="8.109375" style="80"/>
    <col min="2305" max="2305" width="13.44140625" style="80" customWidth="1"/>
    <col min="2306" max="2311" width="13.33203125" style="80" customWidth="1"/>
    <col min="2312" max="2560" width="8.109375" style="80"/>
    <col min="2561" max="2561" width="13.44140625" style="80" customWidth="1"/>
    <col min="2562" max="2567" width="13.33203125" style="80" customWidth="1"/>
    <col min="2568" max="2816" width="8.109375" style="80"/>
    <col min="2817" max="2817" width="13.44140625" style="80" customWidth="1"/>
    <col min="2818" max="2823" width="13.33203125" style="80" customWidth="1"/>
    <col min="2824" max="3072" width="8.109375" style="80"/>
    <col min="3073" max="3073" width="13.44140625" style="80" customWidth="1"/>
    <col min="3074" max="3079" width="13.33203125" style="80" customWidth="1"/>
    <col min="3080" max="3328" width="8.109375" style="80"/>
    <col min="3329" max="3329" width="13.44140625" style="80" customWidth="1"/>
    <col min="3330" max="3335" width="13.33203125" style="80" customWidth="1"/>
    <col min="3336" max="3584" width="8.109375" style="80"/>
    <col min="3585" max="3585" width="13.44140625" style="80" customWidth="1"/>
    <col min="3586" max="3591" width="13.33203125" style="80" customWidth="1"/>
    <col min="3592" max="3840" width="8.109375" style="80"/>
    <col min="3841" max="3841" width="13.44140625" style="80" customWidth="1"/>
    <col min="3842" max="3847" width="13.33203125" style="80" customWidth="1"/>
    <col min="3848" max="4096" width="8.109375" style="80"/>
    <col min="4097" max="4097" width="13.44140625" style="80" customWidth="1"/>
    <col min="4098" max="4103" width="13.33203125" style="80" customWidth="1"/>
    <col min="4104" max="4352" width="8.109375" style="80"/>
    <col min="4353" max="4353" width="13.44140625" style="80" customWidth="1"/>
    <col min="4354" max="4359" width="13.33203125" style="80" customWidth="1"/>
    <col min="4360" max="4608" width="8.109375" style="80"/>
    <col min="4609" max="4609" width="13.44140625" style="80" customWidth="1"/>
    <col min="4610" max="4615" width="13.33203125" style="80" customWidth="1"/>
    <col min="4616" max="4864" width="8.109375" style="80"/>
    <col min="4865" max="4865" width="13.44140625" style="80" customWidth="1"/>
    <col min="4866" max="4871" width="13.33203125" style="80" customWidth="1"/>
    <col min="4872" max="5120" width="8.109375" style="80"/>
    <col min="5121" max="5121" width="13.44140625" style="80" customWidth="1"/>
    <col min="5122" max="5127" width="13.33203125" style="80" customWidth="1"/>
    <col min="5128" max="5376" width="8.109375" style="80"/>
    <col min="5377" max="5377" width="13.44140625" style="80" customWidth="1"/>
    <col min="5378" max="5383" width="13.33203125" style="80" customWidth="1"/>
    <col min="5384" max="5632" width="8.109375" style="80"/>
    <col min="5633" max="5633" width="13.44140625" style="80" customWidth="1"/>
    <col min="5634" max="5639" width="13.33203125" style="80" customWidth="1"/>
    <col min="5640" max="5888" width="8.109375" style="80"/>
    <col min="5889" max="5889" width="13.44140625" style="80" customWidth="1"/>
    <col min="5890" max="5895" width="13.33203125" style="80" customWidth="1"/>
    <col min="5896" max="6144" width="8.109375" style="80"/>
    <col min="6145" max="6145" width="13.44140625" style="80" customWidth="1"/>
    <col min="6146" max="6151" width="13.33203125" style="80" customWidth="1"/>
    <col min="6152" max="6400" width="8.109375" style="80"/>
    <col min="6401" max="6401" width="13.44140625" style="80" customWidth="1"/>
    <col min="6402" max="6407" width="13.33203125" style="80" customWidth="1"/>
    <col min="6408" max="6656" width="8.109375" style="80"/>
    <col min="6657" max="6657" width="13.44140625" style="80" customWidth="1"/>
    <col min="6658" max="6663" width="13.33203125" style="80" customWidth="1"/>
    <col min="6664" max="6912" width="8.109375" style="80"/>
    <col min="6913" max="6913" width="13.44140625" style="80" customWidth="1"/>
    <col min="6914" max="6919" width="13.33203125" style="80" customWidth="1"/>
    <col min="6920" max="7168" width="8.109375" style="80"/>
    <col min="7169" max="7169" width="13.44140625" style="80" customWidth="1"/>
    <col min="7170" max="7175" width="13.33203125" style="80" customWidth="1"/>
    <col min="7176" max="7424" width="8.109375" style="80"/>
    <col min="7425" max="7425" width="13.44140625" style="80" customWidth="1"/>
    <col min="7426" max="7431" width="13.33203125" style="80" customWidth="1"/>
    <col min="7432" max="7680" width="8.109375" style="80"/>
    <col min="7681" max="7681" width="13.44140625" style="80" customWidth="1"/>
    <col min="7682" max="7687" width="13.33203125" style="80" customWidth="1"/>
    <col min="7688" max="7936" width="8.109375" style="80"/>
    <col min="7937" max="7937" width="13.44140625" style="80" customWidth="1"/>
    <col min="7938" max="7943" width="13.33203125" style="80" customWidth="1"/>
    <col min="7944" max="8192" width="8.109375" style="80"/>
    <col min="8193" max="8193" width="13.44140625" style="80" customWidth="1"/>
    <col min="8194" max="8199" width="13.33203125" style="80" customWidth="1"/>
    <col min="8200" max="8448" width="8.109375" style="80"/>
    <col min="8449" max="8449" width="13.44140625" style="80" customWidth="1"/>
    <col min="8450" max="8455" width="13.33203125" style="80" customWidth="1"/>
    <col min="8456" max="8704" width="8.109375" style="80"/>
    <col min="8705" max="8705" width="13.44140625" style="80" customWidth="1"/>
    <col min="8706" max="8711" width="13.33203125" style="80" customWidth="1"/>
    <col min="8712" max="8960" width="8.109375" style="80"/>
    <col min="8961" max="8961" width="13.44140625" style="80" customWidth="1"/>
    <col min="8962" max="8967" width="13.33203125" style="80" customWidth="1"/>
    <col min="8968" max="9216" width="8.109375" style="80"/>
    <col min="9217" max="9217" width="13.44140625" style="80" customWidth="1"/>
    <col min="9218" max="9223" width="13.33203125" style="80" customWidth="1"/>
    <col min="9224" max="9472" width="8.109375" style="80"/>
    <col min="9473" max="9473" width="13.44140625" style="80" customWidth="1"/>
    <col min="9474" max="9479" width="13.33203125" style="80" customWidth="1"/>
    <col min="9480" max="9728" width="8.109375" style="80"/>
    <col min="9729" max="9729" width="13.44140625" style="80" customWidth="1"/>
    <col min="9730" max="9735" width="13.33203125" style="80" customWidth="1"/>
    <col min="9736" max="9984" width="8.109375" style="80"/>
    <col min="9985" max="9985" width="13.44140625" style="80" customWidth="1"/>
    <col min="9986" max="9991" width="13.33203125" style="80" customWidth="1"/>
    <col min="9992" max="10240" width="8.109375" style="80"/>
    <col min="10241" max="10241" width="13.44140625" style="80" customWidth="1"/>
    <col min="10242" max="10247" width="13.33203125" style="80" customWidth="1"/>
    <col min="10248" max="10496" width="8.109375" style="80"/>
    <col min="10497" max="10497" width="13.44140625" style="80" customWidth="1"/>
    <col min="10498" max="10503" width="13.33203125" style="80" customWidth="1"/>
    <col min="10504" max="10752" width="8.109375" style="80"/>
    <col min="10753" max="10753" width="13.44140625" style="80" customWidth="1"/>
    <col min="10754" max="10759" width="13.33203125" style="80" customWidth="1"/>
    <col min="10760" max="11008" width="8.109375" style="80"/>
    <col min="11009" max="11009" width="13.44140625" style="80" customWidth="1"/>
    <col min="11010" max="11015" width="13.33203125" style="80" customWidth="1"/>
    <col min="11016" max="11264" width="8.109375" style="80"/>
    <col min="11265" max="11265" width="13.44140625" style="80" customWidth="1"/>
    <col min="11266" max="11271" width="13.33203125" style="80" customWidth="1"/>
    <col min="11272" max="11520" width="8.109375" style="80"/>
    <col min="11521" max="11521" width="13.44140625" style="80" customWidth="1"/>
    <col min="11522" max="11527" width="13.33203125" style="80" customWidth="1"/>
    <col min="11528" max="11776" width="8.109375" style="80"/>
    <col min="11777" max="11777" width="13.44140625" style="80" customWidth="1"/>
    <col min="11778" max="11783" width="13.33203125" style="80" customWidth="1"/>
    <col min="11784" max="12032" width="8.109375" style="80"/>
    <col min="12033" max="12033" width="13.44140625" style="80" customWidth="1"/>
    <col min="12034" max="12039" width="13.33203125" style="80" customWidth="1"/>
    <col min="12040" max="12288" width="8.109375" style="80"/>
    <col min="12289" max="12289" width="13.44140625" style="80" customWidth="1"/>
    <col min="12290" max="12295" width="13.33203125" style="80" customWidth="1"/>
    <col min="12296" max="12544" width="8.109375" style="80"/>
    <col min="12545" max="12545" width="13.44140625" style="80" customWidth="1"/>
    <col min="12546" max="12551" width="13.33203125" style="80" customWidth="1"/>
    <col min="12552" max="12800" width="8.109375" style="80"/>
    <col min="12801" max="12801" width="13.44140625" style="80" customWidth="1"/>
    <col min="12802" max="12807" width="13.33203125" style="80" customWidth="1"/>
    <col min="12808" max="13056" width="8.109375" style="80"/>
    <col min="13057" max="13057" width="13.44140625" style="80" customWidth="1"/>
    <col min="13058" max="13063" width="13.33203125" style="80" customWidth="1"/>
    <col min="13064" max="13312" width="8.109375" style="80"/>
    <col min="13313" max="13313" width="13.44140625" style="80" customWidth="1"/>
    <col min="13314" max="13319" width="13.33203125" style="80" customWidth="1"/>
    <col min="13320" max="13568" width="8.109375" style="80"/>
    <col min="13569" max="13569" width="13.44140625" style="80" customWidth="1"/>
    <col min="13570" max="13575" width="13.33203125" style="80" customWidth="1"/>
    <col min="13576" max="13824" width="8.109375" style="80"/>
    <col min="13825" max="13825" width="13.44140625" style="80" customWidth="1"/>
    <col min="13826" max="13831" width="13.33203125" style="80" customWidth="1"/>
    <col min="13832" max="14080" width="8.109375" style="80"/>
    <col min="14081" max="14081" width="13.44140625" style="80" customWidth="1"/>
    <col min="14082" max="14087" width="13.33203125" style="80" customWidth="1"/>
    <col min="14088" max="14336" width="8.109375" style="80"/>
    <col min="14337" max="14337" width="13.44140625" style="80" customWidth="1"/>
    <col min="14338" max="14343" width="13.33203125" style="80" customWidth="1"/>
    <col min="14344" max="14592" width="8.109375" style="80"/>
    <col min="14593" max="14593" width="13.44140625" style="80" customWidth="1"/>
    <col min="14594" max="14599" width="13.33203125" style="80" customWidth="1"/>
    <col min="14600" max="14848" width="8.109375" style="80"/>
    <col min="14849" max="14849" width="13.44140625" style="80" customWidth="1"/>
    <col min="14850" max="14855" width="13.33203125" style="80" customWidth="1"/>
    <col min="14856" max="15104" width="8.109375" style="80"/>
    <col min="15105" max="15105" width="13.44140625" style="80" customWidth="1"/>
    <col min="15106" max="15111" width="13.33203125" style="80" customWidth="1"/>
    <col min="15112" max="15360" width="8.109375" style="80"/>
    <col min="15361" max="15361" width="13.44140625" style="80" customWidth="1"/>
    <col min="15362" max="15367" width="13.33203125" style="80" customWidth="1"/>
    <col min="15368" max="15616" width="8.109375" style="80"/>
    <col min="15617" max="15617" width="13.44140625" style="80" customWidth="1"/>
    <col min="15618" max="15623" width="13.33203125" style="80" customWidth="1"/>
    <col min="15624" max="15872" width="8.109375" style="80"/>
    <col min="15873" max="15873" width="13.44140625" style="80" customWidth="1"/>
    <col min="15874" max="15879" width="13.33203125" style="80" customWidth="1"/>
    <col min="15880" max="16128" width="8.109375" style="80"/>
    <col min="16129" max="16129" width="13.44140625" style="80" customWidth="1"/>
    <col min="16130" max="16135" width="13.33203125" style="80" customWidth="1"/>
    <col min="16136" max="16384" width="8.109375" style="80"/>
  </cols>
  <sheetData>
    <row r="1" spans="1:11" s="78" customFormat="1" ht="15" customHeight="1">
      <c r="A1" s="200" t="s">
        <v>174</v>
      </c>
      <c r="B1" s="200"/>
      <c r="C1" s="77"/>
    </row>
    <row r="2" spans="1:11" ht="15" customHeight="1">
      <c r="A2" s="79"/>
    </row>
    <row r="3" spans="1:11" s="81" customFormat="1" ht="15" customHeight="1">
      <c r="A3" s="201" t="s">
        <v>175</v>
      </c>
      <c r="B3" s="201"/>
      <c r="C3" s="201"/>
      <c r="D3" s="201"/>
      <c r="E3" s="201"/>
      <c r="F3" s="201"/>
      <c r="G3" s="201"/>
    </row>
    <row r="4" spans="1:11" s="81" customFormat="1" ht="20.25" customHeight="1" thickBot="1">
      <c r="A4" s="82"/>
      <c r="B4" s="83"/>
      <c r="C4" s="83"/>
      <c r="D4" s="83"/>
      <c r="E4" s="198" t="s">
        <v>176</v>
      </c>
      <c r="F4" s="198"/>
      <c r="G4" s="198"/>
    </row>
    <row r="5" spans="1:11" s="81" customFormat="1" ht="24.9" customHeight="1">
      <c r="A5" s="84" t="s">
        <v>177</v>
      </c>
      <c r="B5" s="85" t="s">
        <v>210</v>
      </c>
      <c r="C5" s="85" t="s">
        <v>214</v>
      </c>
      <c r="D5" s="85" t="s">
        <v>213</v>
      </c>
      <c r="E5" s="85" t="s">
        <v>221</v>
      </c>
      <c r="F5" s="106" t="s">
        <v>223</v>
      </c>
      <c r="G5" s="106" t="s">
        <v>238</v>
      </c>
    </row>
    <row r="6" spans="1:11" s="81" customFormat="1" ht="24.9" customHeight="1">
      <c r="A6" s="107" t="s">
        <v>178</v>
      </c>
      <c r="B6" s="108">
        <v>318.81</v>
      </c>
      <c r="C6" s="108">
        <v>318.81</v>
      </c>
      <c r="D6" s="108">
        <v>318.81</v>
      </c>
      <c r="E6" s="108">
        <v>318.81000000000006</v>
      </c>
      <c r="F6" s="109">
        <v>318.77999999999997</v>
      </c>
      <c r="G6" s="134">
        <v>318.77999999999997</v>
      </c>
      <c r="K6" s="86"/>
    </row>
    <row r="7" spans="1:11" s="81" customFormat="1" ht="24.9" customHeight="1">
      <c r="A7" s="87" t="s">
        <v>179</v>
      </c>
      <c r="B7" s="89">
        <v>25.006</v>
      </c>
      <c r="C7" s="89">
        <v>25.064</v>
      </c>
      <c r="D7" s="89">
        <v>25.047000000000001</v>
      </c>
      <c r="E7" s="89">
        <v>25.111999999999998</v>
      </c>
      <c r="F7" s="89">
        <v>25.18</v>
      </c>
      <c r="G7" s="135">
        <v>25.274000000000001</v>
      </c>
    </row>
    <row r="8" spans="1:11" s="81" customFormat="1" ht="24.9" customHeight="1">
      <c r="A8" s="87" t="s">
        <v>180</v>
      </c>
      <c r="B8" s="89">
        <v>29.404</v>
      </c>
      <c r="C8" s="89">
        <v>29.254000000000001</v>
      </c>
      <c r="D8" s="89">
        <v>29.143000000000001</v>
      </c>
      <c r="E8" s="89">
        <v>29.02</v>
      </c>
      <c r="F8" s="89">
        <v>28.934999999999999</v>
      </c>
      <c r="G8" s="135">
        <v>28.873999999999999</v>
      </c>
      <c r="J8" s="90"/>
    </row>
    <row r="9" spans="1:11" s="81" customFormat="1" ht="24.9" customHeight="1">
      <c r="A9" s="87" t="s">
        <v>181</v>
      </c>
      <c r="B9" s="89">
        <v>10.39</v>
      </c>
      <c r="C9" s="89">
        <v>10.401999999999999</v>
      </c>
      <c r="D9" s="89">
        <v>10.324</v>
      </c>
      <c r="E9" s="89">
        <v>10.289</v>
      </c>
      <c r="F9" s="89">
        <v>10.247999999999999</v>
      </c>
      <c r="G9" s="135">
        <v>10.199999999999999</v>
      </c>
    </row>
    <row r="10" spans="1:11" s="81" customFormat="1" ht="24.9" customHeight="1">
      <c r="A10" s="87" t="s">
        <v>182</v>
      </c>
      <c r="B10" s="89">
        <v>125.226</v>
      </c>
      <c r="C10" s="89">
        <v>124.91800000000001</v>
      </c>
      <c r="D10" s="89">
        <v>124.739</v>
      </c>
      <c r="E10" s="89">
        <v>124.70399999999999</v>
      </c>
      <c r="F10" s="89">
        <v>124.72499999999999</v>
      </c>
      <c r="G10" s="135">
        <v>124.735</v>
      </c>
    </row>
    <row r="11" spans="1:11" s="81" customFormat="1" ht="24.9" customHeight="1">
      <c r="A11" s="87" t="s">
        <v>183</v>
      </c>
      <c r="B11" s="89">
        <v>12.47</v>
      </c>
      <c r="C11" s="89">
        <v>12.473000000000001</v>
      </c>
      <c r="D11" s="89">
        <v>12.433999999999999</v>
      </c>
      <c r="E11" s="89">
        <v>12.443</v>
      </c>
      <c r="F11" s="89">
        <v>12.444000000000001</v>
      </c>
      <c r="G11" s="135">
        <v>12.432</v>
      </c>
    </row>
    <row r="12" spans="1:11" s="81" customFormat="1" ht="24.9" customHeight="1">
      <c r="A12" s="87" t="s">
        <v>184</v>
      </c>
      <c r="B12" s="89">
        <v>12.000999999999999</v>
      </c>
      <c r="C12" s="89">
        <v>12.404999999999999</v>
      </c>
      <c r="D12" s="89">
        <v>12.863</v>
      </c>
      <c r="E12" s="89">
        <v>12.978999999999999</v>
      </c>
      <c r="F12" s="89">
        <v>13.077999999999999</v>
      </c>
      <c r="G12" s="135">
        <v>13.101000000000001</v>
      </c>
    </row>
    <row r="13" spans="1:11" s="81" customFormat="1" ht="24.9" customHeight="1">
      <c r="A13" s="87" t="s">
        <v>185</v>
      </c>
      <c r="B13" s="89">
        <v>0.42399999999999999</v>
      </c>
      <c r="C13" s="89">
        <v>0.42299999999999999</v>
      </c>
      <c r="D13" s="89">
        <v>0.42299999999999999</v>
      </c>
      <c r="E13" s="89">
        <v>0.42299999999999999</v>
      </c>
      <c r="F13" s="89">
        <v>0.42299999999999999</v>
      </c>
      <c r="G13" s="135">
        <v>0.42299999999999999</v>
      </c>
    </row>
    <row r="14" spans="1:11" s="81" customFormat="1" ht="24.9" customHeight="1">
      <c r="A14" s="91" t="s">
        <v>186</v>
      </c>
      <c r="B14" s="88">
        <v>103.889</v>
      </c>
      <c r="C14" s="92">
        <v>103.871</v>
      </c>
      <c r="D14" s="92">
        <v>103.837</v>
      </c>
      <c r="E14" s="92">
        <v>103.84</v>
      </c>
      <c r="F14" s="92">
        <v>103.747</v>
      </c>
      <c r="G14" s="136">
        <v>103.741</v>
      </c>
    </row>
    <row r="15" spans="1:11" s="93" customFormat="1" ht="20.25" customHeight="1">
      <c r="A15" s="202" t="s">
        <v>187</v>
      </c>
      <c r="B15" s="203"/>
      <c r="C15" s="203"/>
      <c r="D15" s="203"/>
      <c r="E15" s="204"/>
      <c r="F15" s="199" t="s">
        <v>188</v>
      </c>
      <c r="G15" s="205"/>
    </row>
    <row r="16" spans="1:11" ht="37.5" customHeight="1">
      <c r="A16" s="94"/>
      <c r="B16" s="94"/>
      <c r="C16" s="94"/>
      <c r="D16" s="94"/>
      <c r="E16" s="94"/>
      <c r="F16" s="94"/>
      <c r="G16" s="94"/>
    </row>
    <row r="17" spans="1:11" s="81" customFormat="1" ht="15" customHeight="1">
      <c r="A17" s="206" t="s">
        <v>189</v>
      </c>
      <c r="B17" s="206"/>
      <c r="C17" s="206"/>
      <c r="D17" s="206"/>
      <c r="E17" s="206"/>
      <c r="F17" s="206"/>
      <c r="G17" s="206"/>
    </row>
    <row r="18" spans="1:11" s="81" customFormat="1" ht="15" customHeight="1">
      <c r="A18" s="128"/>
      <c r="B18" s="128"/>
      <c r="C18" s="128"/>
      <c r="D18" s="128"/>
      <c r="E18" s="128"/>
      <c r="F18" s="128"/>
      <c r="G18" s="128"/>
    </row>
    <row r="19" spans="1:11" s="81" customFormat="1" ht="20.25" customHeight="1" thickBot="1">
      <c r="A19" s="82"/>
      <c r="B19" s="83"/>
      <c r="C19" s="83"/>
      <c r="D19" s="83"/>
      <c r="E19" s="198" t="s">
        <v>190</v>
      </c>
      <c r="F19" s="198"/>
      <c r="G19" s="198"/>
    </row>
    <row r="20" spans="1:11" s="81" customFormat="1" ht="24.9" customHeight="1">
      <c r="A20" s="84" t="s">
        <v>177</v>
      </c>
      <c r="B20" s="85" t="s">
        <v>210</v>
      </c>
      <c r="C20" s="85" t="s">
        <v>214</v>
      </c>
      <c r="D20" s="85" t="s">
        <v>213</v>
      </c>
      <c r="E20" s="106" t="s">
        <v>221</v>
      </c>
      <c r="F20" s="106" t="s">
        <v>223</v>
      </c>
      <c r="G20" s="106" t="s">
        <v>238</v>
      </c>
    </row>
    <row r="21" spans="1:11" s="81" customFormat="1" ht="24.9" customHeight="1">
      <c r="A21" s="107" t="s">
        <v>178</v>
      </c>
      <c r="B21" s="110">
        <v>168.27</v>
      </c>
      <c r="C21" s="110">
        <v>168.29</v>
      </c>
      <c r="D21" s="110">
        <v>168.34</v>
      </c>
      <c r="E21" s="111">
        <v>168.34000000000006</v>
      </c>
      <c r="F21" s="112">
        <v>168.44000000000003</v>
      </c>
      <c r="G21" s="137">
        <v>168.45</v>
      </c>
    </row>
    <row r="22" spans="1:11" s="81" customFormat="1" ht="24.9" customHeight="1">
      <c r="A22" s="87" t="s">
        <v>179</v>
      </c>
      <c r="B22" s="95">
        <v>23.59</v>
      </c>
      <c r="C22" s="95">
        <v>23.65</v>
      </c>
      <c r="D22" s="95">
        <v>23.64</v>
      </c>
      <c r="E22" s="95">
        <v>23.7</v>
      </c>
      <c r="F22" s="95">
        <v>23.77</v>
      </c>
      <c r="G22" s="138">
        <v>23.86</v>
      </c>
    </row>
    <row r="23" spans="1:11" s="81" customFormat="1" ht="24.9" customHeight="1">
      <c r="A23" s="87" t="s">
        <v>180</v>
      </c>
      <c r="B23" s="95">
        <v>29.3</v>
      </c>
      <c r="C23" s="95">
        <v>29.15</v>
      </c>
      <c r="D23" s="95">
        <v>29.04</v>
      </c>
      <c r="E23" s="95">
        <v>28.92</v>
      </c>
      <c r="F23" s="95">
        <v>28.83</v>
      </c>
      <c r="G23" s="138">
        <v>28.77</v>
      </c>
      <c r="K23" s="96"/>
    </row>
    <row r="24" spans="1:11" s="81" customFormat="1" ht="24.9" customHeight="1">
      <c r="A24" s="87" t="s">
        <v>181</v>
      </c>
      <c r="B24" s="95">
        <v>10.25</v>
      </c>
      <c r="C24" s="95">
        <v>10.26</v>
      </c>
      <c r="D24" s="95">
        <v>10.18</v>
      </c>
      <c r="E24" s="95">
        <v>10.15</v>
      </c>
      <c r="F24" s="95">
        <v>10.11</v>
      </c>
      <c r="G24" s="138">
        <v>10.06</v>
      </c>
    </row>
    <row r="25" spans="1:11" s="81" customFormat="1" ht="24.9" customHeight="1">
      <c r="A25" s="87" t="s">
        <v>182</v>
      </c>
      <c r="B25" s="95">
        <v>82.38</v>
      </c>
      <c r="C25" s="95">
        <v>82.08</v>
      </c>
      <c r="D25" s="95">
        <v>81.91</v>
      </c>
      <c r="E25" s="95">
        <v>81.87</v>
      </c>
      <c r="F25" s="95">
        <v>81.93</v>
      </c>
      <c r="G25" s="138">
        <v>81.95</v>
      </c>
    </row>
    <row r="26" spans="1:11" s="81" customFormat="1" ht="24.9" customHeight="1">
      <c r="A26" s="87" t="s">
        <v>183</v>
      </c>
      <c r="B26" s="95">
        <v>11.58</v>
      </c>
      <c r="C26" s="95">
        <v>11.58</v>
      </c>
      <c r="D26" s="95">
        <v>11.54</v>
      </c>
      <c r="E26" s="95">
        <v>11.55</v>
      </c>
      <c r="F26" s="95">
        <v>11.55</v>
      </c>
      <c r="G26" s="138">
        <v>11.54</v>
      </c>
    </row>
    <row r="27" spans="1:11" s="81" customFormat="1" ht="24.9" customHeight="1">
      <c r="A27" s="87" t="s">
        <v>184</v>
      </c>
      <c r="B27" s="95">
        <v>11.04</v>
      </c>
      <c r="C27" s="95">
        <v>11.44</v>
      </c>
      <c r="D27" s="95">
        <v>11.9</v>
      </c>
      <c r="E27" s="95">
        <v>12.02</v>
      </c>
      <c r="F27" s="95">
        <v>12.12</v>
      </c>
      <c r="G27" s="138">
        <v>12.14</v>
      </c>
    </row>
    <row r="28" spans="1:11" s="81" customFormat="1" ht="24.9" customHeight="1">
      <c r="A28" s="87" t="s">
        <v>185</v>
      </c>
      <c r="B28" s="95">
        <v>0.02</v>
      </c>
      <c r="C28" s="95">
        <v>0.02</v>
      </c>
      <c r="D28" s="95">
        <v>0.02</v>
      </c>
      <c r="E28" s="95">
        <v>0.02</v>
      </c>
      <c r="F28" s="95">
        <v>0.02</v>
      </c>
      <c r="G28" s="138">
        <v>0.02</v>
      </c>
    </row>
    <row r="29" spans="1:11" s="81" customFormat="1" ht="24.9" customHeight="1">
      <c r="A29" s="91" t="s">
        <v>191</v>
      </c>
      <c r="B29" s="97">
        <v>0.11</v>
      </c>
      <c r="C29" s="97">
        <v>0.11</v>
      </c>
      <c r="D29" s="97">
        <v>0.11</v>
      </c>
      <c r="E29" s="97">
        <v>0.11</v>
      </c>
      <c r="F29" s="97">
        <v>0.11</v>
      </c>
      <c r="G29" s="139">
        <v>0.11</v>
      </c>
    </row>
    <row r="30" spans="1:11" ht="20.25" customHeight="1">
      <c r="A30" s="94"/>
      <c r="B30" s="94"/>
      <c r="C30" s="94"/>
      <c r="D30" s="98"/>
      <c r="E30" s="98"/>
      <c r="F30" s="199" t="s">
        <v>192</v>
      </c>
      <c r="G30" s="199"/>
    </row>
    <row r="31" spans="1:11">
      <c r="A31" s="94"/>
      <c r="B31" s="94"/>
      <c r="C31" s="94"/>
      <c r="D31" s="94"/>
      <c r="E31" s="94"/>
      <c r="F31" s="94"/>
      <c r="G31" s="94"/>
    </row>
  </sheetData>
  <mergeCells count="8">
    <mergeCell ref="E19:G19"/>
    <mergeCell ref="F30:G30"/>
    <mergeCell ref="A1:B1"/>
    <mergeCell ref="A3:G3"/>
    <mergeCell ref="E4:G4"/>
    <mergeCell ref="A15:E15"/>
    <mergeCell ref="F15:G15"/>
    <mergeCell ref="A17:G17"/>
  </mergeCells>
  <phoneticPr fontId="3"/>
  <pageMargins left="0.78740157480314965" right="0.78740157480314965" top="0.78740157480314965" bottom="1.1023622047244095" header="0.51181102362204722" footer="0.51181102362204722"/>
  <pageSetup paperSize="9" firstPageNumber="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BK45"/>
  <sheetViews>
    <sheetView view="pageBreakPreview" zoomScaleNormal="100" zoomScaleSheetLayoutView="100" workbookViewId="0">
      <selection activeCell="M4" sqref="M4:R4"/>
    </sheetView>
  </sheetViews>
  <sheetFormatPr defaultColWidth="8.109375" defaultRowHeight="12"/>
  <cols>
    <col min="1" max="59" width="1.6640625" style="34" customWidth="1"/>
    <col min="60" max="16384" width="8.109375" style="34"/>
  </cols>
  <sheetData>
    <row r="1" spans="1:54" ht="15" customHeight="1">
      <c r="A1" s="33" t="s">
        <v>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54" ht="15" customHeight="1" thickBot="1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23"/>
      <c r="AB2" s="23"/>
      <c r="AC2" s="23"/>
      <c r="AD2" s="23"/>
      <c r="AE2" s="23"/>
      <c r="AF2" s="23"/>
    </row>
    <row r="3" spans="1:54" ht="15.9" customHeight="1">
      <c r="A3" s="168" t="s">
        <v>66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9"/>
      <c r="M3" s="167" t="s">
        <v>67</v>
      </c>
      <c r="N3" s="168"/>
      <c r="O3" s="168"/>
      <c r="P3" s="168"/>
      <c r="Q3" s="168"/>
      <c r="R3" s="169"/>
      <c r="S3" s="167" t="s">
        <v>68</v>
      </c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9"/>
      <c r="AF3" s="167" t="s">
        <v>69</v>
      </c>
      <c r="AG3" s="168"/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8"/>
      <c r="BA3" s="168"/>
      <c r="BB3" s="168"/>
    </row>
    <row r="4" spans="1:54" ht="15.9" customHeight="1">
      <c r="A4" s="37" t="s">
        <v>70</v>
      </c>
      <c r="B4" s="37"/>
      <c r="C4" s="37"/>
      <c r="D4" s="15"/>
      <c r="E4" s="15"/>
      <c r="F4" s="15"/>
      <c r="G4" s="15"/>
      <c r="H4" s="15"/>
      <c r="I4" s="15"/>
      <c r="J4" s="15"/>
      <c r="K4" s="15"/>
      <c r="L4" s="15"/>
      <c r="M4" s="244">
        <v>379</v>
      </c>
      <c r="N4" s="245"/>
      <c r="O4" s="245"/>
      <c r="P4" s="245"/>
      <c r="Q4" s="245"/>
      <c r="R4" s="245"/>
      <c r="S4" s="38"/>
      <c r="T4" s="39" t="s">
        <v>71</v>
      </c>
      <c r="U4" s="39"/>
      <c r="V4" s="39"/>
      <c r="W4" s="39"/>
      <c r="X4" s="39"/>
      <c r="Y4" s="39"/>
      <c r="Z4" s="39"/>
      <c r="AA4" s="39"/>
      <c r="AB4" s="39"/>
      <c r="AC4" s="38"/>
      <c r="AD4" s="40"/>
      <c r="AE4" s="40"/>
      <c r="AF4" s="105" t="s">
        <v>72</v>
      </c>
    </row>
    <row r="5" spans="1:54" ht="15.9" customHeight="1">
      <c r="A5" s="44" t="s">
        <v>74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5"/>
      <c r="M5" s="231">
        <v>347.8</v>
      </c>
      <c r="N5" s="232"/>
      <c r="O5" s="232"/>
      <c r="P5" s="232"/>
      <c r="Q5" s="232"/>
      <c r="R5" s="232"/>
      <c r="S5" s="43"/>
      <c r="T5" s="31" t="s">
        <v>75</v>
      </c>
      <c r="U5" s="31"/>
      <c r="V5" s="31"/>
      <c r="W5" s="31"/>
      <c r="X5" s="31"/>
      <c r="Y5" s="31"/>
      <c r="Z5" s="31"/>
      <c r="AA5" s="31"/>
      <c r="AB5" s="31"/>
      <c r="AC5" s="43"/>
      <c r="AD5" s="31"/>
      <c r="AE5" s="31"/>
      <c r="AF5" s="31" t="s">
        <v>73</v>
      </c>
    </row>
    <row r="6" spans="1:54" ht="15.9" customHeight="1">
      <c r="A6" s="42" t="s">
        <v>76</v>
      </c>
      <c r="B6" s="42"/>
      <c r="C6" s="42"/>
      <c r="D6" s="15"/>
      <c r="E6" s="15"/>
      <c r="F6" s="15"/>
      <c r="G6" s="15"/>
      <c r="H6" s="15"/>
      <c r="I6" s="15"/>
      <c r="J6" s="15"/>
      <c r="K6" s="15"/>
      <c r="L6" s="15"/>
      <c r="M6" s="231">
        <v>344.3</v>
      </c>
      <c r="N6" s="232"/>
      <c r="O6" s="232"/>
      <c r="P6" s="232"/>
      <c r="Q6" s="232"/>
      <c r="R6" s="232"/>
      <c r="S6" s="43"/>
      <c r="T6" s="31" t="s">
        <v>77</v>
      </c>
      <c r="U6" s="31"/>
      <c r="V6" s="31"/>
      <c r="W6" s="31"/>
      <c r="X6" s="31"/>
      <c r="Y6" s="31"/>
      <c r="Z6" s="31"/>
      <c r="AA6" s="31"/>
      <c r="AB6" s="31"/>
      <c r="AC6" s="43"/>
      <c r="AD6" s="31"/>
      <c r="AE6" s="31"/>
      <c r="AF6" s="31" t="s">
        <v>73</v>
      </c>
    </row>
    <row r="7" spans="1:54" ht="15.9" customHeight="1">
      <c r="A7" s="46" t="s">
        <v>78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  <c r="M7" s="231">
        <v>342</v>
      </c>
      <c r="N7" s="232"/>
      <c r="O7" s="232"/>
      <c r="P7" s="232"/>
      <c r="Q7" s="232"/>
      <c r="R7" s="232"/>
      <c r="S7" s="43"/>
      <c r="T7" s="31" t="s">
        <v>79</v>
      </c>
      <c r="U7" s="31"/>
      <c r="V7" s="31"/>
      <c r="W7" s="31"/>
      <c r="X7" s="31"/>
      <c r="Y7" s="31"/>
      <c r="Z7" s="31"/>
      <c r="AA7" s="31"/>
      <c r="AB7" s="31"/>
      <c r="AC7" s="43"/>
      <c r="AD7" s="31"/>
      <c r="AE7" s="31"/>
      <c r="AF7" s="31" t="s">
        <v>80</v>
      </c>
    </row>
    <row r="8" spans="1:54" ht="15.9" customHeight="1">
      <c r="A8" s="42" t="s">
        <v>81</v>
      </c>
      <c r="B8" s="42"/>
      <c r="C8" s="42"/>
      <c r="D8" s="15"/>
      <c r="E8" s="15"/>
      <c r="F8" s="15"/>
      <c r="G8" s="15"/>
      <c r="H8" s="15"/>
      <c r="I8" s="15"/>
      <c r="J8" s="15"/>
      <c r="K8" s="15"/>
      <c r="L8" s="15"/>
      <c r="M8" s="231">
        <v>330</v>
      </c>
      <c r="N8" s="232"/>
      <c r="O8" s="232"/>
      <c r="P8" s="232"/>
      <c r="Q8" s="232"/>
      <c r="R8" s="232"/>
      <c r="S8" s="43"/>
      <c r="T8" s="31" t="s">
        <v>82</v>
      </c>
      <c r="U8" s="31"/>
      <c r="V8" s="31"/>
      <c r="W8" s="31"/>
      <c r="X8" s="31"/>
      <c r="Y8" s="31"/>
      <c r="Z8" s="31"/>
      <c r="AA8" s="31"/>
      <c r="AB8" s="31"/>
      <c r="AC8" s="43"/>
      <c r="AD8" s="31"/>
      <c r="AE8" s="31"/>
      <c r="AF8" s="31" t="s">
        <v>80</v>
      </c>
    </row>
    <row r="9" spans="1:54" ht="15.9" customHeight="1">
      <c r="A9" s="42" t="s">
        <v>83</v>
      </c>
      <c r="B9" s="42"/>
      <c r="C9" s="42"/>
      <c r="D9" s="15"/>
      <c r="E9" s="15"/>
      <c r="F9" s="15"/>
      <c r="G9" s="15"/>
      <c r="H9" s="15"/>
      <c r="I9" s="15"/>
      <c r="J9" s="15"/>
      <c r="K9" s="15"/>
      <c r="L9" s="15"/>
      <c r="M9" s="231">
        <v>285</v>
      </c>
      <c r="N9" s="232"/>
      <c r="O9" s="232"/>
      <c r="P9" s="232"/>
      <c r="Q9" s="232"/>
      <c r="R9" s="232"/>
      <c r="S9" s="43"/>
      <c r="T9" s="31" t="s">
        <v>84</v>
      </c>
      <c r="U9" s="31"/>
      <c r="V9" s="31"/>
      <c r="W9" s="31"/>
      <c r="X9" s="31"/>
      <c r="Y9" s="31"/>
      <c r="Z9" s="31"/>
      <c r="AA9" s="31"/>
      <c r="AB9" s="31"/>
      <c r="AC9" s="43"/>
      <c r="AD9" s="31"/>
      <c r="AE9" s="31"/>
      <c r="AF9" s="31" t="s">
        <v>80</v>
      </c>
    </row>
    <row r="10" spans="1:54" ht="15.9" customHeight="1">
      <c r="A10" s="42" t="s">
        <v>85</v>
      </c>
      <c r="B10" s="42"/>
      <c r="C10" s="42"/>
      <c r="D10" s="15"/>
      <c r="E10" s="15"/>
      <c r="F10" s="15"/>
      <c r="G10" s="15"/>
      <c r="H10" s="15"/>
      <c r="I10" s="15"/>
      <c r="J10" s="15"/>
      <c r="K10" s="15"/>
      <c r="L10" s="15"/>
      <c r="M10" s="231">
        <v>282</v>
      </c>
      <c r="N10" s="232"/>
      <c r="O10" s="232"/>
      <c r="P10" s="232"/>
      <c r="Q10" s="232"/>
      <c r="R10" s="232"/>
      <c r="S10" s="43"/>
      <c r="T10" s="31" t="s">
        <v>86</v>
      </c>
      <c r="U10" s="31"/>
      <c r="V10" s="31"/>
      <c r="W10" s="31"/>
      <c r="X10" s="31"/>
      <c r="Y10" s="31"/>
      <c r="Z10" s="31"/>
      <c r="AA10" s="31"/>
      <c r="AB10" s="31"/>
      <c r="AC10" s="43"/>
      <c r="AD10" s="31"/>
      <c r="AE10" s="31"/>
      <c r="AF10" s="31" t="s">
        <v>80</v>
      </c>
    </row>
    <row r="11" spans="1:54" ht="15.9" customHeight="1">
      <c r="A11" s="32" t="s">
        <v>87</v>
      </c>
      <c r="B11" s="32"/>
      <c r="C11" s="32"/>
      <c r="D11" s="8"/>
      <c r="E11" s="8"/>
      <c r="F11" s="8"/>
      <c r="G11" s="8"/>
      <c r="H11" s="8"/>
      <c r="I11" s="8"/>
      <c r="J11" s="8"/>
      <c r="K11" s="8"/>
      <c r="L11" s="8"/>
      <c r="M11" s="233">
        <v>279.7</v>
      </c>
      <c r="N11" s="181"/>
      <c r="O11" s="181"/>
      <c r="P11" s="181"/>
      <c r="Q11" s="181"/>
      <c r="R11" s="181"/>
      <c r="S11" s="47"/>
      <c r="T11" s="32" t="s">
        <v>88</v>
      </c>
      <c r="U11" s="32"/>
      <c r="V11" s="32"/>
      <c r="W11" s="32"/>
      <c r="X11" s="32"/>
      <c r="Y11" s="32"/>
      <c r="Z11" s="32"/>
      <c r="AA11" s="32"/>
      <c r="AB11" s="32"/>
      <c r="AC11" s="47"/>
      <c r="AD11" s="32"/>
      <c r="AE11" s="32"/>
      <c r="AF11" s="32" t="s">
        <v>73</v>
      </c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</row>
    <row r="12" spans="1:54" ht="20.25" customHeight="1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8"/>
      <c r="AD12" s="48"/>
      <c r="AE12" s="48"/>
      <c r="AF12" s="213" t="s">
        <v>89</v>
      </c>
      <c r="AG12" s="213"/>
      <c r="AH12" s="213"/>
      <c r="AI12" s="213"/>
      <c r="AJ12" s="213"/>
      <c r="AK12" s="213"/>
      <c r="AL12" s="213"/>
      <c r="AM12" s="213"/>
      <c r="AN12" s="213"/>
      <c r="AO12" s="213"/>
      <c r="AP12" s="213"/>
      <c r="AQ12" s="213"/>
      <c r="AR12" s="213"/>
      <c r="AS12" s="213"/>
      <c r="AT12" s="213"/>
      <c r="AU12" s="213"/>
      <c r="AV12" s="213"/>
      <c r="AW12" s="213"/>
      <c r="AX12" s="213"/>
      <c r="AY12" s="213"/>
      <c r="AZ12" s="213"/>
      <c r="BA12" s="213"/>
      <c r="BB12" s="213"/>
    </row>
    <row r="13" spans="1:54" ht="15" customHeight="1"/>
    <row r="14" spans="1:54" ht="15" customHeight="1">
      <c r="A14" s="33" t="s">
        <v>90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  <row r="15" spans="1:54" ht="15" customHeight="1" thickBot="1">
      <c r="A15" s="49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</row>
    <row r="16" spans="1:54" ht="15" customHeight="1">
      <c r="A16" s="234" t="s">
        <v>91</v>
      </c>
      <c r="B16" s="235"/>
      <c r="C16" s="235"/>
      <c r="D16" s="235"/>
      <c r="E16" s="236"/>
      <c r="F16" s="239" t="s">
        <v>92</v>
      </c>
      <c r="G16" s="235"/>
      <c r="H16" s="235"/>
      <c r="I16" s="235"/>
      <c r="J16" s="236"/>
      <c r="K16" s="207" t="s">
        <v>93</v>
      </c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  <c r="AQ16" s="208"/>
      <c r="AR16" s="208"/>
      <c r="AS16" s="208"/>
      <c r="AT16" s="208"/>
      <c r="AU16" s="208"/>
      <c r="AV16" s="208"/>
      <c r="AW16" s="208"/>
      <c r="AX16" s="209"/>
      <c r="AY16" s="239" t="s">
        <v>94</v>
      </c>
      <c r="AZ16" s="234"/>
      <c r="BA16" s="234"/>
      <c r="BB16" s="234"/>
    </row>
    <row r="17" spans="1:54" ht="15" customHeight="1">
      <c r="A17" s="237"/>
      <c r="B17" s="237"/>
      <c r="C17" s="237"/>
      <c r="D17" s="237"/>
      <c r="E17" s="238"/>
      <c r="F17" s="240"/>
      <c r="G17" s="237"/>
      <c r="H17" s="237"/>
      <c r="I17" s="237"/>
      <c r="J17" s="238"/>
      <c r="K17" s="241" t="s">
        <v>95</v>
      </c>
      <c r="L17" s="242"/>
      <c r="M17" s="242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3"/>
      <c r="AP17" s="241" t="s">
        <v>96</v>
      </c>
      <c r="AQ17" s="242"/>
      <c r="AR17" s="242"/>
      <c r="AS17" s="242"/>
      <c r="AT17" s="242"/>
      <c r="AU17" s="242"/>
      <c r="AV17" s="242"/>
      <c r="AW17" s="242"/>
      <c r="AX17" s="243"/>
      <c r="AY17" s="240" t="s">
        <v>97</v>
      </c>
      <c r="AZ17" s="210"/>
      <c r="BA17" s="210"/>
      <c r="BB17" s="210"/>
    </row>
    <row r="18" spans="1:54" ht="15.9" customHeight="1">
      <c r="A18" s="220" t="s">
        <v>98</v>
      </c>
      <c r="B18" s="220"/>
      <c r="C18" s="220"/>
      <c r="D18" s="220"/>
      <c r="E18" s="221"/>
      <c r="F18" s="229" t="s">
        <v>98</v>
      </c>
      <c r="G18" s="220"/>
      <c r="H18" s="220"/>
      <c r="I18" s="220"/>
      <c r="J18" s="220"/>
      <c r="K18" s="50" t="s">
        <v>99</v>
      </c>
      <c r="L18" s="38"/>
      <c r="M18" s="38"/>
      <c r="N18" s="38"/>
      <c r="O18" s="38"/>
      <c r="P18" s="40" t="s">
        <v>100</v>
      </c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38"/>
      <c r="AH18" s="38"/>
      <c r="AI18" s="38"/>
      <c r="AJ18" s="38"/>
      <c r="AK18" s="38"/>
      <c r="AL18" s="38"/>
      <c r="AM18" s="38"/>
      <c r="AN18" s="50"/>
      <c r="AO18" s="38"/>
      <c r="AP18" s="40" t="s">
        <v>101</v>
      </c>
      <c r="AQ18" s="40"/>
      <c r="AR18" s="50"/>
      <c r="AS18" s="50"/>
      <c r="AT18" s="50"/>
      <c r="AU18" s="50"/>
      <c r="AV18" s="50"/>
      <c r="AW18" s="50"/>
      <c r="AX18" s="38"/>
      <c r="AY18" s="230">
        <v>77</v>
      </c>
      <c r="AZ18" s="165"/>
      <c r="BA18" s="165"/>
      <c r="BB18" s="51"/>
    </row>
    <row r="19" spans="1:54" ht="15.9" customHeight="1">
      <c r="A19" s="214" t="s">
        <v>102</v>
      </c>
      <c r="B19" s="214"/>
      <c r="C19" s="214"/>
      <c r="D19" s="214"/>
      <c r="E19" s="215"/>
      <c r="F19" s="228" t="s">
        <v>103</v>
      </c>
      <c r="G19" s="214"/>
      <c r="H19" s="214"/>
      <c r="I19" s="214"/>
      <c r="J19" s="214"/>
      <c r="K19" s="27" t="s">
        <v>99</v>
      </c>
      <c r="L19" s="43"/>
      <c r="M19" s="43"/>
      <c r="N19" s="43"/>
      <c r="O19" s="43"/>
      <c r="P19" s="41" t="s">
        <v>211</v>
      </c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3"/>
      <c r="AH19" s="43"/>
      <c r="AI19" s="43"/>
      <c r="AJ19" s="43"/>
      <c r="AK19" s="43"/>
      <c r="AL19" s="43"/>
      <c r="AM19" s="43"/>
      <c r="AN19" s="27"/>
      <c r="AO19" s="43"/>
      <c r="AP19" s="41" t="s">
        <v>104</v>
      </c>
      <c r="AQ19" s="41"/>
      <c r="AR19" s="27"/>
      <c r="AS19" s="27"/>
      <c r="AT19" s="27"/>
      <c r="AU19" s="27"/>
      <c r="AV19" s="27"/>
      <c r="AW19" s="27"/>
      <c r="AX19" s="43"/>
      <c r="AY19" s="218">
        <v>9.1</v>
      </c>
      <c r="AZ19" s="219"/>
      <c r="BA19" s="219"/>
      <c r="BB19" s="52"/>
    </row>
    <row r="20" spans="1:54" ht="15.9" customHeight="1">
      <c r="A20" s="214" t="s">
        <v>102</v>
      </c>
      <c r="B20" s="214"/>
      <c r="C20" s="214"/>
      <c r="D20" s="214"/>
      <c r="E20" s="215"/>
      <c r="F20" s="228" t="s">
        <v>105</v>
      </c>
      <c r="G20" s="214"/>
      <c r="H20" s="214"/>
      <c r="I20" s="214"/>
      <c r="J20" s="214"/>
      <c r="K20" s="27" t="s">
        <v>106</v>
      </c>
      <c r="L20" s="43"/>
      <c r="M20" s="43"/>
      <c r="N20" s="43"/>
      <c r="O20" s="43"/>
      <c r="P20" s="41" t="s">
        <v>107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3"/>
      <c r="AH20" s="43"/>
      <c r="AI20" s="43"/>
      <c r="AJ20" s="43"/>
      <c r="AK20" s="43"/>
      <c r="AL20" s="43"/>
      <c r="AM20" s="43"/>
      <c r="AN20" s="27"/>
      <c r="AO20" s="43"/>
      <c r="AP20" s="41" t="s">
        <v>104</v>
      </c>
      <c r="AQ20" s="41"/>
      <c r="AR20" s="27"/>
      <c r="AS20" s="27"/>
      <c r="AT20" s="27"/>
      <c r="AU20" s="27"/>
      <c r="AV20" s="27"/>
      <c r="AW20" s="27"/>
      <c r="AX20" s="43"/>
      <c r="AY20" s="218">
        <v>6.7</v>
      </c>
      <c r="AZ20" s="219"/>
      <c r="BA20" s="219"/>
      <c r="BB20" s="52"/>
    </row>
    <row r="21" spans="1:54" ht="15.9" customHeight="1">
      <c r="A21" s="214"/>
      <c r="B21" s="214"/>
      <c r="C21" s="214"/>
      <c r="D21" s="214"/>
      <c r="E21" s="215"/>
      <c r="F21" s="26"/>
      <c r="G21" s="44"/>
      <c r="H21" s="44"/>
      <c r="I21" s="44"/>
      <c r="J21" s="23"/>
      <c r="K21" s="27" t="s">
        <v>108</v>
      </c>
      <c r="L21" s="43"/>
      <c r="M21" s="43"/>
      <c r="N21" s="43"/>
      <c r="O21" s="43"/>
      <c r="P21" s="41" t="s">
        <v>109</v>
      </c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3"/>
      <c r="AH21" s="43"/>
      <c r="AI21" s="43"/>
      <c r="AJ21" s="43"/>
      <c r="AK21" s="43"/>
      <c r="AL21" s="43"/>
      <c r="AM21" s="43"/>
      <c r="AN21" s="27"/>
      <c r="AO21" s="43"/>
      <c r="AP21" s="41"/>
      <c r="AQ21" s="41"/>
      <c r="AR21" s="27"/>
      <c r="AS21" s="27"/>
      <c r="AT21" s="27"/>
      <c r="AU21" s="27"/>
      <c r="AV21" s="27"/>
      <c r="AW21" s="27"/>
      <c r="AX21" s="43"/>
      <c r="AY21" s="53"/>
    </row>
    <row r="22" spans="1:54" ht="15.9" customHeight="1">
      <c r="A22" s="214" t="s">
        <v>102</v>
      </c>
      <c r="B22" s="214"/>
      <c r="C22" s="214"/>
      <c r="D22" s="214"/>
      <c r="E22" s="215"/>
      <c r="F22" s="228" t="s">
        <v>110</v>
      </c>
      <c r="G22" s="214"/>
      <c r="H22" s="214"/>
      <c r="I22" s="214"/>
      <c r="J22" s="214"/>
      <c r="K22" s="27" t="s">
        <v>106</v>
      </c>
      <c r="L22" s="43"/>
      <c r="M22" s="43"/>
      <c r="N22" s="43"/>
      <c r="O22" s="43"/>
      <c r="P22" s="41" t="s">
        <v>111</v>
      </c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3"/>
      <c r="AH22" s="43"/>
      <c r="AI22" s="43"/>
      <c r="AJ22" s="43"/>
      <c r="AK22" s="43"/>
      <c r="AL22" s="43"/>
      <c r="AM22" s="43"/>
      <c r="AN22" s="27"/>
      <c r="AO22" s="43"/>
      <c r="AP22" s="41" t="s">
        <v>104</v>
      </c>
      <c r="AQ22" s="41"/>
      <c r="AR22" s="27"/>
      <c r="AS22" s="27"/>
      <c r="AT22" s="27"/>
      <c r="AU22" s="27"/>
      <c r="AV22" s="27"/>
      <c r="AW22" s="27"/>
      <c r="AX22" s="43"/>
      <c r="AY22" s="218">
        <v>2</v>
      </c>
      <c r="AZ22" s="219"/>
      <c r="BA22" s="219"/>
      <c r="BB22" s="52"/>
    </row>
    <row r="23" spans="1:54" ht="15.9" customHeight="1">
      <c r="A23" s="214"/>
      <c r="B23" s="214"/>
      <c r="C23" s="214"/>
      <c r="D23" s="214"/>
      <c r="E23" s="215"/>
      <c r="F23" s="26"/>
      <c r="G23" s="44"/>
      <c r="H23" s="44"/>
      <c r="I23" s="44"/>
      <c r="J23" s="23"/>
      <c r="K23" s="27" t="s">
        <v>108</v>
      </c>
      <c r="L23" s="43"/>
      <c r="M23" s="43"/>
      <c r="N23" s="43"/>
      <c r="O23" s="43"/>
      <c r="P23" s="27" t="s">
        <v>112</v>
      </c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43"/>
      <c r="AH23" s="43"/>
      <c r="AI23" s="43"/>
      <c r="AJ23" s="43"/>
      <c r="AK23" s="43"/>
      <c r="AL23" s="43"/>
      <c r="AM23" s="43"/>
      <c r="AN23" s="27"/>
      <c r="AO23" s="43"/>
      <c r="AP23" s="41"/>
      <c r="AQ23" s="41"/>
      <c r="AR23" s="27"/>
      <c r="AS23" s="27"/>
      <c r="AT23" s="27"/>
      <c r="AU23" s="27"/>
      <c r="AV23" s="27"/>
      <c r="AW23" s="27"/>
      <c r="AX23" s="43"/>
      <c r="AY23" s="53"/>
    </row>
    <row r="24" spans="1:54" ht="15.9" customHeight="1">
      <c r="A24" s="214" t="s">
        <v>113</v>
      </c>
      <c r="B24" s="214"/>
      <c r="C24" s="214"/>
      <c r="D24" s="214"/>
      <c r="E24" s="215"/>
      <c r="F24" s="228" t="s">
        <v>113</v>
      </c>
      <c r="G24" s="214"/>
      <c r="H24" s="214"/>
      <c r="I24" s="214"/>
      <c r="J24" s="214"/>
      <c r="K24" s="27" t="s">
        <v>99</v>
      </c>
      <c r="L24" s="43"/>
      <c r="M24" s="43"/>
      <c r="N24" s="43"/>
      <c r="O24" s="43"/>
      <c r="P24" s="27" t="s">
        <v>157</v>
      </c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43"/>
      <c r="AH24" s="43"/>
      <c r="AI24" s="43"/>
      <c r="AJ24" s="43"/>
      <c r="AK24" s="43"/>
      <c r="AL24" s="43"/>
      <c r="AM24" s="43"/>
      <c r="AN24" s="27"/>
      <c r="AO24" s="43"/>
      <c r="AP24" s="41" t="s">
        <v>101</v>
      </c>
      <c r="AQ24" s="41"/>
      <c r="AR24" s="27"/>
      <c r="AS24" s="27"/>
      <c r="AT24" s="27"/>
      <c r="AU24" s="27"/>
      <c r="AV24" s="27"/>
      <c r="AW24" s="27"/>
      <c r="AX24" s="43"/>
      <c r="AY24" s="218">
        <v>65.3</v>
      </c>
      <c r="AZ24" s="219"/>
      <c r="BA24" s="219"/>
      <c r="BB24" s="52"/>
    </row>
    <row r="25" spans="1:54" ht="15.9" customHeight="1">
      <c r="A25" s="214" t="s">
        <v>102</v>
      </c>
      <c r="B25" s="214"/>
      <c r="C25" s="214"/>
      <c r="D25" s="214"/>
      <c r="E25" s="215"/>
      <c r="F25" s="228" t="s">
        <v>114</v>
      </c>
      <c r="G25" s="214"/>
      <c r="H25" s="214"/>
      <c r="I25" s="214"/>
      <c r="J25" s="214"/>
      <c r="K25" s="27" t="s">
        <v>106</v>
      </c>
      <c r="L25" s="43"/>
      <c r="M25" s="43"/>
      <c r="N25" s="43"/>
      <c r="O25" s="43"/>
      <c r="P25" s="27" t="s">
        <v>115</v>
      </c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43"/>
      <c r="AH25" s="43"/>
      <c r="AI25" s="43"/>
      <c r="AJ25" s="43"/>
      <c r="AK25" s="43"/>
      <c r="AL25" s="43"/>
      <c r="AM25" s="43"/>
      <c r="AN25" s="27"/>
      <c r="AO25" s="43"/>
      <c r="AP25" s="41" t="s">
        <v>116</v>
      </c>
      <c r="AQ25" s="41"/>
      <c r="AR25" s="27"/>
      <c r="AS25" s="27"/>
      <c r="AT25" s="27"/>
      <c r="AU25" s="27"/>
      <c r="AV25" s="27"/>
      <c r="AW25" s="27"/>
      <c r="AX25" s="43"/>
      <c r="AY25" s="218">
        <v>8.6</v>
      </c>
      <c r="AZ25" s="219"/>
      <c r="BA25" s="219"/>
      <c r="BB25" s="52"/>
    </row>
    <row r="26" spans="1:54" ht="15.9" customHeight="1">
      <c r="A26" s="214"/>
      <c r="B26" s="214"/>
      <c r="C26" s="214"/>
      <c r="D26" s="214"/>
      <c r="E26" s="215"/>
      <c r="F26" s="54"/>
      <c r="G26" s="43"/>
      <c r="K26" s="27" t="s">
        <v>108</v>
      </c>
      <c r="L26" s="43"/>
      <c r="M26" s="43"/>
      <c r="N26" s="43"/>
      <c r="O26" s="43"/>
      <c r="P26" s="27" t="s">
        <v>117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43"/>
      <c r="AH26" s="43"/>
      <c r="AI26" s="43"/>
      <c r="AJ26" s="43"/>
      <c r="AK26" s="43"/>
      <c r="AL26" s="43"/>
      <c r="AM26" s="43"/>
      <c r="AN26" s="27"/>
      <c r="AO26" s="43"/>
      <c r="AP26" s="41"/>
      <c r="AQ26" s="41"/>
      <c r="AR26" s="27"/>
      <c r="AS26" s="27"/>
      <c r="AT26" s="27"/>
      <c r="AU26" s="27"/>
      <c r="AV26" s="27"/>
      <c r="AW26" s="27"/>
      <c r="AX26" s="43"/>
      <c r="AY26" s="53"/>
    </row>
    <row r="27" spans="1:54" ht="15.9" customHeight="1">
      <c r="A27" s="214" t="s">
        <v>102</v>
      </c>
      <c r="B27" s="214"/>
      <c r="C27" s="214"/>
      <c r="D27" s="214"/>
      <c r="E27" s="215"/>
      <c r="F27" s="228" t="s">
        <v>118</v>
      </c>
      <c r="G27" s="214"/>
      <c r="H27" s="214"/>
      <c r="I27" s="214"/>
      <c r="J27" s="214"/>
      <c r="K27" s="27" t="s">
        <v>106</v>
      </c>
      <c r="L27" s="43"/>
      <c r="M27" s="43"/>
      <c r="N27" s="43"/>
      <c r="O27" s="43"/>
      <c r="P27" s="27" t="s">
        <v>119</v>
      </c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43"/>
      <c r="AH27" s="43"/>
      <c r="AI27" s="43"/>
      <c r="AJ27" s="43"/>
      <c r="AK27" s="43"/>
      <c r="AL27" s="43"/>
      <c r="AM27" s="43"/>
      <c r="AN27" s="27"/>
      <c r="AO27" s="43"/>
      <c r="AP27" s="41" t="s">
        <v>120</v>
      </c>
      <c r="AQ27" s="41"/>
      <c r="AR27" s="27"/>
      <c r="AS27" s="27"/>
      <c r="AT27" s="27"/>
      <c r="AU27" s="27"/>
      <c r="AV27" s="27"/>
      <c r="AW27" s="27"/>
      <c r="AX27" s="43"/>
      <c r="AY27" s="218">
        <v>1.7</v>
      </c>
      <c r="AZ27" s="219"/>
      <c r="BA27" s="219"/>
      <c r="BB27" s="52"/>
    </row>
    <row r="28" spans="1:54" ht="15.9" customHeight="1">
      <c r="A28" s="214"/>
      <c r="B28" s="214"/>
      <c r="C28" s="214"/>
      <c r="D28" s="214"/>
      <c r="E28" s="215"/>
      <c r="F28" s="54"/>
      <c r="G28" s="43"/>
      <c r="K28" s="27" t="s">
        <v>108</v>
      </c>
      <c r="L28" s="43"/>
      <c r="M28" s="43"/>
      <c r="N28" s="43"/>
      <c r="O28" s="43"/>
      <c r="P28" s="27" t="s">
        <v>121</v>
      </c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43"/>
      <c r="AH28" s="43"/>
      <c r="AI28" s="43"/>
      <c r="AJ28" s="43"/>
      <c r="AK28" s="43"/>
      <c r="AL28" s="43"/>
      <c r="AM28" s="43"/>
      <c r="AN28" s="27"/>
      <c r="AO28" s="43"/>
      <c r="AP28" s="41"/>
      <c r="AQ28" s="41"/>
      <c r="AR28" s="27"/>
      <c r="AS28" s="27"/>
      <c r="AT28" s="27"/>
      <c r="AU28" s="27"/>
      <c r="AV28" s="27"/>
      <c r="AW28" s="27"/>
      <c r="AX28" s="43"/>
      <c r="AY28" s="53"/>
    </row>
    <row r="29" spans="1:54" ht="15.9" customHeight="1">
      <c r="A29" s="214" t="s">
        <v>102</v>
      </c>
      <c r="B29" s="214"/>
      <c r="C29" s="214"/>
      <c r="D29" s="214"/>
      <c r="E29" s="215"/>
      <c r="F29" s="228" t="s">
        <v>122</v>
      </c>
      <c r="G29" s="214"/>
      <c r="H29" s="214"/>
      <c r="I29" s="214"/>
      <c r="J29" s="214"/>
      <c r="K29" s="27" t="s">
        <v>106</v>
      </c>
      <c r="L29" s="43"/>
      <c r="M29" s="43"/>
      <c r="N29" s="43"/>
      <c r="O29" s="43"/>
      <c r="P29" s="27" t="s">
        <v>123</v>
      </c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43"/>
      <c r="AH29" s="43"/>
      <c r="AI29" s="43"/>
      <c r="AJ29" s="43"/>
      <c r="AK29" s="43"/>
      <c r="AL29" s="43"/>
      <c r="AM29" s="43"/>
      <c r="AN29" s="27"/>
      <c r="AO29" s="43"/>
      <c r="AP29" s="41" t="s">
        <v>116</v>
      </c>
      <c r="AQ29" s="41"/>
      <c r="AR29" s="27"/>
      <c r="AS29" s="27"/>
      <c r="AT29" s="27"/>
      <c r="AU29" s="27"/>
      <c r="AV29" s="27"/>
      <c r="AW29" s="27"/>
      <c r="AX29" s="43"/>
      <c r="AY29" s="218">
        <v>3.8</v>
      </c>
      <c r="AZ29" s="219"/>
      <c r="BA29" s="219"/>
      <c r="BB29" s="52"/>
    </row>
    <row r="30" spans="1:54" ht="15.9" customHeight="1">
      <c r="A30" s="214"/>
      <c r="B30" s="214"/>
      <c r="C30" s="214"/>
      <c r="D30" s="214"/>
      <c r="E30" s="215"/>
      <c r="F30" s="54"/>
      <c r="G30" s="43"/>
      <c r="K30" s="27" t="s">
        <v>108</v>
      </c>
      <c r="L30" s="43"/>
      <c r="M30" s="43"/>
      <c r="N30" s="43"/>
      <c r="O30" s="43"/>
      <c r="P30" s="41" t="s">
        <v>124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3"/>
      <c r="AH30" s="43"/>
      <c r="AI30" s="43"/>
      <c r="AJ30" s="43"/>
      <c r="AK30" s="43"/>
      <c r="AL30" s="43"/>
      <c r="AM30" s="43"/>
      <c r="AN30" s="27"/>
      <c r="AO30" s="43"/>
      <c r="AP30" s="41"/>
      <c r="AQ30" s="41"/>
      <c r="AR30" s="27"/>
      <c r="AS30" s="27"/>
      <c r="AT30" s="27"/>
      <c r="AU30" s="27"/>
      <c r="AV30" s="27"/>
      <c r="AW30" s="27"/>
      <c r="AX30" s="43"/>
      <c r="AY30" s="53"/>
    </row>
    <row r="31" spans="1:54" ht="15.9" customHeight="1">
      <c r="A31" s="214" t="s">
        <v>102</v>
      </c>
      <c r="B31" s="214"/>
      <c r="C31" s="214"/>
      <c r="D31" s="214"/>
      <c r="E31" s="215"/>
      <c r="F31" s="228" t="s">
        <v>125</v>
      </c>
      <c r="G31" s="214"/>
      <c r="H31" s="214"/>
      <c r="I31" s="214"/>
      <c r="J31" s="214"/>
      <c r="K31" s="27" t="s">
        <v>106</v>
      </c>
      <c r="L31" s="43"/>
      <c r="M31" s="43"/>
      <c r="N31" s="43"/>
      <c r="O31" s="43"/>
      <c r="P31" s="41" t="s">
        <v>126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3"/>
      <c r="AH31" s="43"/>
      <c r="AI31" s="43"/>
      <c r="AJ31" s="43"/>
      <c r="AK31" s="43"/>
      <c r="AL31" s="43"/>
      <c r="AM31" s="43"/>
      <c r="AN31" s="27"/>
      <c r="AO31" s="43"/>
      <c r="AP31" s="41" t="s">
        <v>116</v>
      </c>
      <c r="AQ31" s="41"/>
      <c r="AR31" s="27"/>
      <c r="AS31" s="27"/>
      <c r="AT31" s="27"/>
      <c r="AU31" s="27"/>
      <c r="AV31" s="27"/>
      <c r="AW31" s="27"/>
      <c r="AX31" s="43"/>
      <c r="AY31" s="218">
        <v>4</v>
      </c>
      <c r="AZ31" s="219"/>
      <c r="BA31" s="219"/>
      <c r="BB31" s="52"/>
    </row>
    <row r="32" spans="1:54" ht="15.9" customHeight="1">
      <c r="A32" s="214"/>
      <c r="B32" s="214"/>
      <c r="C32" s="214"/>
      <c r="D32" s="214"/>
      <c r="E32" s="215"/>
      <c r="F32" s="54"/>
      <c r="G32" s="43"/>
      <c r="K32" s="27" t="s">
        <v>108</v>
      </c>
      <c r="L32" s="43"/>
      <c r="M32" s="43"/>
      <c r="N32" s="43"/>
      <c r="O32" s="43"/>
      <c r="P32" s="27" t="s">
        <v>127</v>
      </c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43"/>
      <c r="AH32" s="43"/>
      <c r="AI32" s="43"/>
      <c r="AJ32" s="43"/>
      <c r="AK32" s="43"/>
      <c r="AL32" s="43"/>
      <c r="AM32" s="43"/>
      <c r="AN32" s="27"/>
      <c r="AO32" s="43"/>
      <c r="AP32" s="41"/>
      <c r="AQ32" s="41"/>
      <c r="AR32" s="27"/>
      <c r="AS32" s="27"/>
      <c r="AT32" s="27"/>
      <c r="AU32" s="27"/>
      <c r="AV32" s="27"/>
      <c r="AW32" s="27"/>
      <c r="AX32" s="43"/>
      <c r="AY32" s="53"/>
    </row>
    <row r="33" spans="1:63" ht="15.9" customHeight="1">
      <c r="A33" s="214" t="s">
        <v>102</v>
      </c>
      <c r="B33" s="214"/>
      <c r="C33" s="214"/>
      <c r="D33" s="214"/>
      <c r="E33" s="215"/>
      <c r="F33" s="216" t="s">
        <v>128</v>
      </c>
      <c r="G33" s="217"/>
      <c r="H33" s="217"/>
      <c r="I33" s="217"/>
      <c r="J33" s="217"/>
      <c r="K33" s="27" t="s">
        <v>106</v>
      </c>
      <c r="L33" s="43"/>
      <c r="M33" s="43"/>
      <c r="N33" s="43"/>
      <c r="O33" s="43"/>
      <c r="P33" s="27" t="s">
        <v>129</v>
      </c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43"/>
      <c r="AH33" s="43"/>
      <c r="AI33" s="43"/>
      <c r="AJ33" s="43"/>
      <c r="AK33" s="43"/>
      <c r="AL33" s="43"/>
      <c r="AM33" s="43"/>
      <c r="AN33" s="27"/>
      <c r="AO33" s="43"/>
      <c r="AP33" s="41" t="s">
        <v>116</v>
      </c>
      <c r="AQ33" s="41"/>
      <c r="AR33" s="27"/>
      <c r="AS33" s="27"/>
      <c r="AT33" s="27"/>
      <c r="AU33" s="27"/>
      <c r="AV33" s="27"/>
      <c r="AW33" s="27"/>
      <c r="AX33" s="43"/>
      <c r="AY33" s="218">
        <v>2.6</v>
      </c>
      <c r="AZ33" s="219"/>
      <c r="BA33" s="219"/>
      <c r="BB33" s="52"/>
    </row>
    <row r="34" spans="1:63" ht="15.9" customHeight="1">
      <c r="A34" s="214"/>
      <c r="B34" s="214"/>
      <c r="C34" s="214"/>
      <c r="D34" s="214"/>
      <c r="E34" s="215"/>
      <c r="F34" s="54"/>
      <c r="G34" s="43"/>
      <c r="K34" s="27" t="s">
        <v>108</v>
      </c>
      <c r="L34" s="43"/>
      <c r="M34" s="43"/>
      <c r="N34" s="43"/>
      <c r="O34" s="43"/>
      <c r="P34" s="27" t="s">
        <v>130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43"/>
      <c r="AH34" s="43"/>
      <c r="AI34" s="43"/>
      <c r="AJ34" s="43"/>
      <c r="AK34" s="43"/>
      <c r="AL34" s="43"/>
      <c r="AM34" s="43"/>
      <c r="AN34" s="27"/>
      <c r="AO34" s="43"/>
      <c r="AP34" s="41"/>
      <c r="AQ34" s="41"/>
      <c r="AR34" s="27"/>
      <c r="AS34" s="27"/>
      <c r="AT34" s="27"/>
      <c r="AU34" s="27"/>
      <c r="AV34" s="27"/>
      <c r="AW34" s="27"/>
      <c r="AX34" s="43"/>
      <c r="AY34" s="53"/>
    </row>
    <row r="35" spans="1:63" ht="15.9" customHeight="1">
      <c r="A35" s="214"/>
      <c r="B35" s="214"/>
      <c r="C35" s="214"/>
      <c r="D35" s="214"/>
      <c r="E35" s="215"/>
      <c r="F35" s="54"/>
      <c r="G35" s="43"/>
      <c r="H35" s="43"/>
      <c r="I35" s="43"/>
      <c r="J35" s="43"/>
      <c r="K35" s="27"/>
      <c r="L35" s="43"/>
      <c r="M35" s="43"/>
      <c r="N35" s="43"/>
      <c r="O35" s="43"/>
      <c r="P35" s="41" t="s">
        <v>131</v>
      </c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3"/>
      <c r="AH35" s="43"/>
      <c r="AI35" s="43"/>
      <c r="AJ35" s="43"/>
      <c r="AK35" s="43"/>
      <c r="AL35" s="43"/>
      <c r="AM35" s="43"/>
      <c r="AN35" s="27"/>
      <c r="AO35" s="43"/>
      <c r="AP35" s="41"/>
      <c r="AQ35" s="41"/>
      <c r="AR35" s="27"/>
      <c r="AS35" s="27"/>
      <c r="AT35" s="27"/>
      <c r="AU35" s="27"/>
      <c r="AV35" s="27"/>
      <c r="AW35" s="27"/>
      <c r="AX35" s="43"/>
      <c r="AY35" s="53"/>
      <c r="AZ35" s="43"/>
      <c r="BA35" s="43"/>
      <c r="BB35" s="43"/>
    </row>
    <row r="36" spans="1:63" s="43" customFormat="1" ht="15.9" customHeight="1" thickBot="1">
      <c r="A36" s="223" t="s">
        <v>102</v>
      </c>
      <c r="B36" s="223"/>
      <c r="C36" s="223"/>
      <c r="D36" s="223"/>
      <c r="E36" s="224"/>
      <c r="F36" s="225" t="s">
        <v>132</v>
      </c>
      <c r="G36" s="223"/>
      <c r="H36" s="223"/>
      <c r="I36" s="223"/>
      <c r="J36" s="223"/>
      <c r="K36" s="55" t="s">
        <v>99</v>
      </c>
      <c r="L36" s="56"/>
      <c r="M36" s="56"/>
      <c r="N36" s="56"/>
      <c r="O36" s="56"/>
      <c r="P36" s="55" t="s">
        <v>133</v>
      </c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6"/>
      <c r="AH36" s="56"/>
      <c r="AI36" s="56"/>
      <c r="AJ36" s="56"/>
      <c r="AK36" s="56"/>
      <c r="AL36" s="56"/>
      <c r="AM36" s="56"/>
      <c r="AN36" s="55"/>
      <c r="AO36" s="56"/>
      <c r="AP36" s="57" t="s">
        <v>116</v>
      </c>
      <c r="AQ36" s="57"/>
      <c r="AR36" s="55"/>
      <c r="AS36" s="55"/>
      <c r="AT36" s="55"/>
      <c r="AU36" s="55"/>
      <c r="AV36" s="55"/>
      <c r="AW36" s="55"/>
      <c r="AX36" s="56"/>
      <c r="AY36" s="226">
        <v>3.5</v>
      </c>
      <c r="AZ36" s="227"/>
      <c r="BA36" s="227"/>
      <c r="BB36" s="58"/>
    </row>
    <row r="37" spans="1:63" ht="20.100000000000001" customHeight="1">
      <c r="AF37" s="213" t="s">
        <v>89</v>
      </c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</row>
    <row r="39" spans="1:63" ht="13.2">
      <c r="A39" s="33" t="s">
        <v>134</v>
      </c>
      <c r="B39" s="33"/>
      <c r="C39" s="33"/>
      <c r="D39" s="23"/>
      <c r="E39" s="23"/>
      <c r="F39" s="23"/>
      <c r="G39" s="23"/>
      <c r="H39" s="23"/>
      <c r="I39" s="23"/>
    </row>
    <row r="40" spans="1:63" ht="6" customHeight="1" thickBot="1">
      <c r="A40" s="59"/>
      <c r="B40" s="59"/>
      <c r="C40" s="23"/>
      <c r="D40" s="23"/>
      <c r="E40" s="23"/>
      <c r="F40" s="23"/>
      <c r="G40" s="23"/>
      <c r="H40" s="23"/>
      <c r="I40" s="23"/>
    </row>
    <row r="41" spans="1:63" ht="20.100000000000001" customHeight="1">
      <c r="A41" s="208" t="s">
        <v>135</v>
      </c>
      <c r="B41" s="208"/>
      <c r="C41" s="208"/>
      <c r="D41" s="208"/>
      <c r="E41" s="208"/>
      <c r="F41" s="209"/>
      <c r="G41" s="167" t="s">
        <v>136</v>
      </c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9"/>
      <c r="AH41" s="207" t="s">
        <v>137</v>
      </c>
      <c r="AI41" s="208"/>
      <c r="AJ41" s="208"/>
      <c r="AK41" s="208"/>
      <c r="AL41" s="208"/>
      <c r="AM41" s="208"/>
      <c r="AN41" s="208"/>
      <c r="AO41" s="208"/>
      <c r="AP41" s="209"/>
      <c r="AQ41" s="207" t="s">
        <v>138</v>
      </c>
      <c r="AR41" s="208"/>
      <c r="AS41" s="208"/>
      <c r="AT41" s="208"/>
      <c r="AU41" s="208"/>
      <c r="AV41" s="208"/>
      <c r="AW41" s="209"/>
      <c r="AX41" s="207" t="s">
        <v>139</v>
      </c>
      <c r="AY41" s="208"/>
      <c r="AZ41" s="208"/>
      <c r="BA41" s="208"/>
      <c r="BB41" s="208"/>
    </row>
    <row r="42" spans="1:63" ht="20.100000000000001" customHeight="1">
      <c r="A42" s="220" t="s">
        <v>140</v>
      </c>
      <c r="B42" s="220"/>
      <c r="C42" s="220"/>
      <c r="D42" s="220"/>
      <c r="E42" s="220"/>
      <c r="F42" s="221"/>
      <c r="G42" s="60"/>
      <c r="H42" s="50" t="s">
        <v>173</v>
      </c>
      <c r="I42" s="50"/>
      <c r="J42" s="50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220" t="s">
        <v>141</v>
      </c>
      <c r="AI42" s="220"/>
      <c r="AJ42" s="220"/>
      <c r="AK42" s="220"/>
      <c r="AL42" s="220"/>
      <c r="AM42" s="220"/>
      <c r="AN42" s="220"/>
      <c r="AO42" s="220"/>
      <c r="AP42" s="220"/>
      <c r="AQ42" s="220" t="s">
        <v>142</v>
      </c>
      <c r="AR42" s="220"/>
      <c r="AS42" s="220"/>
      <c r="AT42" s="220"/>
      <c r="AU42" s="220"/>
      <c r="AV42" s="220"/>
      <c r="AW42" s="220"/>
      <c r="AX42" s="222" t="s">
        <v>143</v>
      </c>
      <c r="AY42" s="222"/>
      <c r="AZ42" s="222"/>
      <c r="BA42" s="222"/>
      <c r="BB42" s="222"/>
    </row>
    <row r="43" spans="1:63" ht="20.100000000000001" customHeight="1">
      <c r="A43" s="210" t="s">
        <v>144</v>
      </c>
      <c r="B43" s="210"/>
      <c r="C43" s="210"/>
      <c r="D43" s="210"/>
      <c r="E43" s="210"/>
      <c r="F43" s="211"/>
      <c r="G43" s="61"/>
      <c r="H43" s="62" t="s">
        <v>145</v>
      </c>
      <c r="I43" s="62"/>
      <c r="J43" s="62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210" t="s">
        <v>146</v>
      </c>
      <c r="AI43" s="210"/>
      <c r="AJ43" s="210"/>
      <c r="AK43" s="210"/>
      <c r="AL43" s="210"/>
      <c r="AM43" s="210"/>
      <c r="AN43" s="210"/>
      <c r="AO43" s="210"/>
      <c r="AP43" s="210"/>
      <c r="AQ43" s="210" t="s">
        <v>147</v>
      </c>
      <c r="AR43" s="210"/>
      <c r="AS43" s="210"/>
      <c r="AT43" s="210"/>
      <c r="AU43" s="210"/>
      <c r="AV43" s="210"/>
      <c r="AW43" s="210"/>
      <c r="AX43" s="212" t="s">
        <v>148</v>
      </c>
      <c r="AY43" s="212"/>
      <c r="AZ43" s="212"/>
      <c r="BA43" s="212"/>
      <c r="BB43" s="212"/>
      <c r="BJ43" s="43"/>
      <c r="BK43" s="43"/>
    </row>
    <row r="44" spans="1:63" ht="18.75" customHeight="1">
      <c r="A44" s="63"/>
      <c r="AI44" s="213" t="s">
        <v>89</v>
      </c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D44" s="63"/>
      <c r="BE44" s="63"/>
      <c r="BF44" s="63"/>
      <c r="BG44" s="63"/>
      <c r="BH44" s="63"/>
      <c r="BI44" s="63"/>
    </row>
    <row r="45" spans="1:63">
      <c r="AH45" s="48"/>
    </row>
  </sheetData>
  <mergeCells count="76">
    <mergeCell ref="A3:L3"/>
    <mergeCell ref="M3:R3"/>
    <mergeCell ref="S3:AE3"/>
    <mergeCell ref="AF3:BB3"/>
    <mergeCell ref="M4:R4"/>
    <mergeCell ref="M5:R5"/>
    <mergeCell ref="M6:R6"/>
    <mergeCell ref="M7:R7"/>
    <mergeCell ref="M8:R8"/>
    <mergeCell ref="M9:R9"/>
    <mergeCell ref="M10:R10"/>
    <mergeCell ref="M11:R11"/>
    <mergeCell ref="AF12:BB12"/>
    <mergeCell ref="A16:E17"/>
    <mergeCell ref="F16:J17"/>
    <mergeCell ref="K16:AX16"/>
    <mergeCell ref="AY16:BB16"/>
    <mergeCell ref="K17:AO17"/>
    <mergeCell ref="AP17:AX17"/>
    <mergeCell ref="AY17:BB17"/>
    <mergeCell ref="A18:E18"/>
    <mergeCell ref="F18:J18"/>
    <mergeCell ref="AY18:BA18"/>
    <mergeCell ref="A19:E19"/>
    <mergeCell ref="F19:J19"/>
    <mergeCell ref="AY19:BA19"/>
    <mergeCell ref="A20:E20"/>
    <mergeCell ref="F20:J20"/>
    <mergeCell ref="AY20:BA20"/>
    <mergeCell ref="A21:E21"/>
    <mergeCell ref="A22:E22"/>
    <mergeCell ref="F22:J22"/>
    <mergeCell ref="AY22:BA22"/>
    <mergeCell ref="A23:E23"/>
    <mergeCell ref="A24:E24"/>
    <mergeCell ref="F24:J24"/>
    <mergeCell ref="AY24:BA24"/>
    <mergeCell ref="A25:E25"/>
    <mergeCell ref="F25:J25"/>
    <mergeCell ref="AY25:BA25"/>
    <mergeCell ref="A26:E26"/>
    <mergeCell ref="A27:E27"/>
    <mergeCell ref="F27:J27"/>
    <mergeCell ref="AY27:BA27"/>
    <mergeCell ref="A28:E28"/>
    <mergeCell ref="A29:E29"/>
    <mergeCell ref="F29:J29"/>
    <mergeCell ref="AY29:BA29"/>
    <mergeCell ref="A30:E30"/>
    <mergeCell ref="A31:E31"/>
    <mergeCell ref="F31:J31"/>
    <mergeCell ref="AY31:BA31"/>
    <mergeCell ref="AI44:BB44"/>
    <mergeCell ref="A32:E32"/>
    <mergeCell ref="A33:E33"/>
    <mergeCell ref="F33:J33"/>
    <mergeCell ref="AY33:BA33"/>
    <mergeCell ref="A42:F42"/>
    <mergeCell ref="AH42:AP42"/>
    <mergeCell ref="AQ42:AW42"/>
    <mergeCell ref="AX42:BB42"/>
    <mergeCell ref="A34:E34"/>
    <mergeCell ref="A35:E35"/>
    <mergeCell ref="A36:E36"/>
    <mergeCell ref="F36:J36"/>
    <mergeCell ref="AY36:BA36"/>
    <mergeCell ref="AF37:BB37"/>
    <mergeCell ref="A41:F41"/>
    <mergeCell ref="AH41:AP41"/>
    <mergeCell ref="AQ41:AW41"/>
    <mergeCell ref="AX41:BB41"/>
    <mergeCell ref="A43:F43"/>
    <mergeCell ref="AH43:AP43"/>
    <mergeCell ref="AQ43:AW43"/>
    <mergeCell ref="AX43:BB43"/>
    <mergeCell ref="G41:AG41"/>
  </mergeCells>
  <phoneticPr fontId="3"/>
  <printOptions horizontalCentered="1"/>
  <pageMargins left="0.78740157480314965" right="0.78740157480314965" top="0.78740157480314965" bottom="1.1023622047244095" header="0.51181102362204722" footer="0.51181102362204722"/>
  <pageSetup paperSize="9" firstPageNumber="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24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9" sqref="J9"/>
    </sheetView>
  </sheetViews>
  <sheetFormatPr defaultRowHeight="12"/>
  <cols>
    <col min="1" max="1" width="12.88671875" style="127" customWidth="1"/>
    <col min="2" max="2" width="9.5546875" style="127" customWidth="1"/>
    <col min="3" max="6" width="8.6640625" style="127" customWidth="1"/>
    <col min="7" max="8" width="9.6640625" style="127" customWidth="1"/>
    <col min="9" max="9" width="12.6640625" style="127" customWidth="1"/>
    <col min="10" max="256" width="9.109375" style="100"/>
    <col min="257" max="257" width="12.88671875" style="100" customWidth="1"/>
    <col min="258" max="258" width="9.5546875" style="100" customWidth="1"/>
    <col min="259" max="262" width="8.6640625" style="100" customWidth="1"/>
    <col min="263" max="264" width="9.6640625" style="100" customWidth="1"/>
    <col min="265" max="265" width="12.6640625" style="100" customWidth="1"/>
    <col min="266" max="512" width="9.109375" style="100"/>
    <col min="513" max="513" width="12.88671875" style="100" customWidth="1"/>
    <col min="514" max="514" width="9.5546875" style="100" customWidth="1"/>
    <col min="515" max="518" width="8.6640625" style="100" customWidth="1"/>
    <col min="519" max="520" width="9.6640625" style="100" customWidth="1"/>
    <col min="521" max="521" width="12.6640625" style="100" customWidth="1"/>
    <col min="522" max="768" width="9.109375" style="100"/>
    <col min="769" max="769" width="12.88671875" style="100" customWidth="1"/>
    <col min="770" max="770" width="9.5546875" style="100" customWidth="1"/>
    <col min="771" max="774" width="8.6640625" style="100" customWidth="1"/>
    <col min="775" max="776" width="9.6640625" style="100" customWidth="1"/>
    <col min="777" max="777" width="12.6640625" style="100" customWidth="1"/>
    <col min="778" max="1024" width="9.109375" style="100"/>
    <col min="1025" max="1025" width="12.88671875" style="100" customWidth="1"/>
    <col min="1026" max="1026" width="9.5546875" style="100" customWidth="1"/>
    <col min="1027" max="1030" width="8.6640625" style="100" customWidth="1"/>
    <col min="1031" max="1032" width="9.6640625" style="100" customWidth="1"/>
    <col min="1033" max="1033" width="12.6640625" style="100" customWidth="1"/>
    <col min="1034" max="1280" width="9.109375" style="100"/>
    <col min="1281" max="1281" width="12.88671875" style="100" customWidth="1"/>
    <col min="1282" max="1282" width="9.5546875" style="100" customWidth="1"/>
    <col min="1283" max="1286" width="8.6640625" style="100" customWidth="1"/>
    <col min="1287" max="1288" width="9.6640625" style="100" customWidth="1"/>
    <col min="1289" max="1289" width="12.6640625" style="100" customWidth="1"/>
    <col min="1290" max="1536" width="9.109375" style="100"/>
    <col min="1537" max="1537" width="12.88671875" style="100" customWidth="1"/>
    <col min="1538" max="1538" width="9.5546875" style="100" customWidth="1"/>
    <col min="1539" max="1542" width="8.6640625" style="100" customWidth="1"/>
    <col min="1543" max="1544" width="9.6640625" style="100" customWidth="1"/>
    <col min="1545" max="1545" width="12.6640625" style="100" customWidth="1"/>
    <col min="1546" max="1792" width="9.109375" style="100"/>
    <col min="1793" max="1793" width="12.88671875" style="100" customWidth="1"/>
    <col min="1794" max="1794" width="9.5546875" style="100" customWidth="1"/>
    <col min="1795" max="1798" width="8.6640625" style="100" customWidth="1"/>
    <col min="1799" max="1800" width="9.6640625" style="100" customWidth="1"/>
    <col min="1801" max="1801" width="12.6640625" style="100" customWidth="1"/>
    <col min="1802" max="2048" width="9.109375" style="100"/>
    <col min="2049" max="2049" width="12.88671875" style="100" customWidth="1"/>
    <col min="2050" max="2050" width="9.5546875" style="100" customWidth="1"/>
    <col min="2051" max="2054" width="8.6640625" style="100" customWidth="1"/>
    <col min="2055" max="2056" width="9.6640625" style="100" customWidth="1"/>
    <col min="2057" max="2057" width="12.6640625" style="100" customWidth="1"/>
    <col min="2058" max="2304" width="9.109375" style="100"/>
    <col min="2305" max="2305" width="12.88671875" style="100" customWidth="1"/>
    <col min="2306" max="2306" width="9.5546875" style="100" customWidth="1"/>
    <col min="2307" max="2310" width="8.6640625" style="100" customWidth="1"/>
    <col min="2311" max="2312" width="9.6640625" style="100" customWidth="1"/>
    <col min="2313" max="2313" width="12.6640625" style="100" customWidth="1"/>
    <col min="2314" max="2560" width="9.109375" style="100"/>
    <col min="2561" max="2561" width="12.88671875" style="100" customWidth="1"/>
    <col min="2562" max="2562" width="9.5546875" style="100" customWidth="1"/>
    <col min="2563" max="2566" width="8.6640625" style="100" customWidth="1"/>
    <col min="2567" max="2568" width="9.6640625" style="100" customWidth="1"/>
    <col min="2569" max="2569" width="12.6640625" style="100" customWidth="1"/>
    <col min="2570" max="2816" width="9.109375" style="100"/>
    <col min="2817" max="2817" width="12.88671875" style="100" customWidth="1"/>
    <col min="2818" max="2818" width="9.5546875" style="100" customWidth="1"/>
    <col min="2819" max="2822" width="8.6640625" style="100" customWidth="1"/>
    <col min="2823" max="2824" width="9.6640625" style="100" customWidth="1"/>
    <col min="2825" max="2825" width="12.6640625" style="100" customWidth="1"/>
    <col min="2826" max="3072" width="9.109375" style="100"/>
    <col min="3073" max="3073" width="12.88671875" style="100" customWidth="1"/>
    <col min="3074" max="3074" width="9.5546875" style="100" customWidth="1"/>
    <col min="3075" max="3078" width="8.6640625" style="100" customWidth="1"/>
    <col min="3079" max="3080" width="9.6640625" style="100" customWidth="1"/>
    <col min="3081" max="3081" width="12.6640625" style="100" customWidth="1"/>
    <col min="3082" max="3328" width="9.109375" style="100"/>
    <col min="3329" max="3329" width="12.88671875" style="100" customWidth="1"/>
    <col min="3330" max="3330" width="9.5546875" style="100" customWidth="1"/>
    <col min="3331" max="3334" width="8.6640625" style="100" customWidth="1"/>
    <col min="3335" max="3336" width="9.6640625" style="100" customWidth="1"/>
    <col min="3337" max="3337" width="12.6640625" style="100" customWidth="1"/>
    <col min="3338" max="3584" width="9.109375" style="100"/>
    <col min="3585" max="3585" width="12.88671875" style="100" customWidth="1"/>
    <col min="3586" max="3586" width="9.5546875" style="100" customWidth="1"/>
    <col min="3587" max="3590" width="8.6640625" style="100" customWidth="1"/>
    <col min="3591" max="3592" width="9.6640625" style="100" customWidth="1"/>
    <col min="3593" max="3593" width="12.6640625" style="100" customWidth="1"/>
    <col min="3594" max="3840" width="9.109375" style="100"/>
    <col min="3841" max="3841" width="12.88671875" style="100" customWidth="1"/>
    <col min="3842" max="3842" width="9.5546875" style="100" customWidth="1"/>
    <col min="3843" max="3846" width="8.6640625" style="100" customWidth="1"/>
    <col min="3847" max="3848" width="9.6640625" style="100" customWidth="1"/>
    <col min="3849" max="3849" width="12.6640625" style="100" customWidth="1"/>
    <col min="3850" max="4096" width="9.109375" style="100"/>
    <col min="4097" max="4097" width="12.88671875" style="100" customWidth="1"/>
    <col min="4098" max="4098" width="9.5546875" style="100" customWidth="1"/>
    <col min="4099" max="4102" width="8.6640625" style="100" customWidth="1"/>
    <col min="4103" max="4104" width="9.6640625" style="100" customWidth="1"/>
    <col min="4105" max="4105" width="12.6640625" style="100" customWidth="1"/>
    <col min="4106" max="4352" width="9.109375" style="100"/>
    <col min="4353" max="4353" width="12.88671875" style="100" customWidth="1"/>
    <col min="4354" max="4354" width="9.5546875" style="100" customWidth="1"/>
    <col min="4355" max="4358" width="8.6640625" style="100" customWidth="1"/>
    <col min="4359" max="4360" width="9.6640625" style="100" customWidth="1"/>
    <col min="4361" max="4361" width="12.6640625" style="100" customWidth="1"/>
    <col min="4362" max="4608" width="9.109375" style="100"/>
    <col min="4609" max="4609" width="12.88671875" style="100" customWidth="1"/>
    <col min="4610" max="4610" width="9.5546875" style="100" customWidth="1"/>
    <col min="4611" max="4614" width="8.6640625" style="100" customWidth="1"/>
    <col min="4615" max="4616" width="9.6640625" style="100" customWidth="1"/>
    <col min="4617" max="4617" width="12.6640625" style="100" customWidth="1"/>
    <col min="4618" max="4864" width="9.109375" style="100"/>
    <col min="4865" max="4865" width="12.88671875" style="100" customWidth="1"/>
    <col min="4866" max="4866" width="9.5546875" style="100" customWidth="1"/>
    <col min="4867" max="4870" width="8.6640625" style="100" customWidth="1"/>
    <col min="4871" max="4872" width="9.6640625" style="100" customWidth="1"/>
    <col min="4873" max="4873" width="12.6640625" style="100" customWidth="1"/>
    <col min="4874" max="5120" width="9.109375" style="100"/>
    <col min="5121" max="5121" width="12.88671875" style="100" customWidth="1"/>
    <col min="5122" max="5122" width="9.5546875" style="100" customWidth="1"/>
    <col min="5123" max="5126" width="8.6640625" style="100" customWidth="1"/>
    <col min="5127" max="5128" width="9.6640625" style="100" customWidth="1"/>
    <col min="5129" max="5129" width="12.6640625" style="100" customWidth="1"/>
    <col min="5130" max="5376" width="9.109375" style="100"/>
    <col min="5377" max="5377" width="12.88671875" style="100" customWidth="1"/>
    <col min="5378" max="5378" width="9.5546875" style="100" customWidth="1"/>
    <col min="5379" max="5382" width="8.6640625" style="100" customWidth="1"/>
    <col min="5383" max="5384" width="9.6640625" style="100" customWidth="1"/>
    <col min="5385" max="5385" width="12.6640625" style="100" customWidth="1"/>
    <col min="5386" max="5632" width="9.109375" style="100"/>
    <col min="5633" max="5633" width="12.88671875" style="100" customWidth="1"/>
    <col min="5634" max="5634" width="9.5546875" style="100" customWidth="1"/>
    <col min="5635" max="5638" width="8.6640625" style="100" customWidth="1"/>
    <col min="5639" max="5640" width="9.6640625" style="100" customWidth="1"/>
    <col min="5641" max="5641" width="12.6640625" style="100" customWidth="1"/>
    <col min="5642" max="5888" width="9.109375" style="100"/>
    <col min="5889" max="5889" width="12.88671875" style="100" customWidth="1"/>
    <col min="5890" max="5890" width="9.5546875" style="100" customWidth="1"/>
    <col min="5891" max="5894" width="8.6640625" style="100" customWidth="1"/>
    <col min="5895" max="5896" width="9.6640625" style="100" customWidth="1"/>
    <col min="5897" max="5897" width="12.6640625" style="100" customWidth="1"/>
    <col min="5898" max="6144" width="9.109375" style="100"/>
    <col min="6145" max="6145" width="12.88671875" style="100" customWidth="1"/>
    <col min="6146" max="6146" width="9.5546875" style="100" customWidth="1"/>
    <col min="6147" max="6150" width="8.6640625" style="100" customWidth="1"/>
    <col min="6151" max="6152" width="9.6640625" style="100" customWidth="1"/>
    <col min="6153" max="6153" width="12.6640625" style="100" customWidth="1"/>
    <col min="6154" max="6400" width="9.109375" style="100"/>
    <col min="6401" max="6401" width="12.88671875" style="100" customWidth="1"/>
    <col min="6402" max="6402" width="9.5546875" style="100" customWidth="1"/>
    <col min="6403" max="6406" width="8.6640625" style="100" customWidth="1"/>
    <col min="6407" max="6408" width="9.6640625" style="100" customWidth="1"/>
    <col min="6409" max="6409" width="12.6640625" style="100" customWidth="1"/>
    <col min="6410" max="6656" width="9.109375" style="100"/>
    <col min="6657" max="6657" width="12.88671875" style="100" customWidth="1"/>
    <col min="6658" max="6658" width="9.5546875" style="100" customWidth="1"/>
    <col min="6659" max="6662" width="8.6640625" style="100" customWidth="1"/>
    <col min="6663" max="6664" width="9.6640625" style="100" customWidth="1"/>
    <col min="6665" max="6665" width="12.6640625" style="100" customWidth="1"/>
    <col min="6666" max="6912" width="9.109375" style="100"/>
    <col min="6913" max="6913" width="12.88671875" style="100" customWidth="1"/>
    <col min="6914" max="6914" width="9.5546875" style="100" customWidth="1"/>
    <col min="6915" max="6918" width="8.6640625" style="100" customWidth="1"/>
    <col min="6919" max="6920" width="9.6640625" style="100" customWidth="1"/>
    <col min="6921" max="6921" width="12.6640625" style="100" customWidth="1"/>
    <col min="6922" max="7168" width="9.109375" style="100"/>
    <col min="7169" max="7169" width="12.88671875" style="100" customWidth="1"/>
    <col min="7170" max="7170" width="9.5546875" style="100" customWidth="1"/>
    <col min="7171" max="7174" width="8.6640625" style="100" customWidth="1"/>
    <col min="7175" max="7176" width="9.6640625" style="100" customWidth="1"/>
    <col min="7177" max="7177" width="12.6640625" style="100" customWidth="1"/>
    <col min="7178" max="7424" width="9.109375" style="100"/>
    <col min="7425" max="7425" width="12.88671875" style="100" customWidth="1"/>
    <col min="7426" max="7426" width="9.5546875" style="100" customWidth="1"/>
    <col min="7427" max="7430" width="8.6640625" style="100" customWidth="1"/>
    <col min="7431" max="7432" width="9.6640625" style="100" customWidth="1"/>
    <col min="7433" max="7433" width="12.6640625" style="100" customWidth="1"/>
    <col min="7434" max="7680" width="9.109375" style="100"/>
    <col min="7681" max="7681" width="12.88671875" style="100" customWidth="1"/>
    <col min="7682" max="7682" width="9.5546875" style="100" customWidth="1"/>
    <col min="7683" max="7686" width="8.6640625" style="100" customWidth="1"/>
    <col min="7687" max="7688" width="9.6640625" style="100" customWidth="1"/>
    <col min="7689" max="7689" width="12.6640625" style="100" customWidth="1"/>
    <col min="7690" max="7936" width="9.109375" style="100"/>
    <col min="7937" max="7937" width="12.88671875" style="100" customWidth="1"/>
    <col min="7938" max="7938" width="9.5546875" style="100" customWidth="1"/>
    <col min="7939" max="7942" width="8.6640625" style="100" customWidth="1"/>
    <col min="7943" max="7944" width="9.6640625" style="100" customWidth="1"/>
    <col min="7945" max="7945" width="12.6640625" style="100" customWidth="1"/>
    <col min="7946" max="8192" width="9.109375" style="100"/>
    <col min="8193" max="8193" width="12.88671875" style="100" customWidth="1"/>
    <col min="8194" max="8194" width="9.5546875" style="100" customWidth="1"/>
    <col min="8195" max="8198" width="8.6640625" style="100" customWidth="1"/>
    <col min="8199" max="8200" width="9.6640625" style="100" customWidth="1"/>
    <col min="8201" max="8201" width="12.6640625" style="100" customWidth="1"/>
    <col min="8202" max="8448" width="9.109375" style="100"/>
    <col min="8449" max="8449" width="12.88671875" style="100" customWidth="1"/>
    <col min="8450" max="8450" width="9.5546875" style="100" customWidth="1"/>
    <col min="8451" max="8454" width="8.6640625" style="100" customWidth="1"/>
    <col min="8455" max="8456" width="9.6640625" style="100" customWidth="1"/>
    <col min="8457" max="8457" width="12.6640625" style="100" customWidth="1"/>
    <col min="8458" max="8704" width="9.109375" style="100"/>
    <col min="8705" max="8705" width="12.88671875" style="100" customWidth="1"/>
    <col min="8706" max="8706" width="9.5546875" style="100" customWidth="1"/>
    <col min="8707" max="8710" width="8.6640625" style="100" customWidth="1"/>
    <col min="8711" max="8712" width="9.6640625" style="100" customWidth="1"/>
    <col min="8713" max="8713" width="12.6640625" style="100" customWidth="1"/>
    <col min="8714" max="8960" width="9.109375" style="100"/>
    <col min="8961" max="8961" width="12.88671875" style="100" customWidth="1"/>
    <col min="8962" max="8962" width="9.5546875" style="100" customWidth="1"/>
    <col min="8963" max="8966" width="8.6640625" style="100" customWidth="1"/>
    <col min="8967" max="8968" width="9.6640625" style="100" customWidth="1"/>
    <col min="8969" max="8969" width="12.6640625" style="100" customWidth="1"/>
    <col min="8970" max="9216" width="9.109375" style="100"/>
    <col min="9217" max="9217" width="12.88671875" style="100" customWidth="1"/>
    <col min="9218" max="9218" width="9.5546875" style="100" customWidth="1"/>
    <col min="9219" max="9222" width="8.6640625" style="100" customWidth="1"/>
    <col min="9223" max="9224" width="9.6640625" style="100" customWidth="1"/>
    <col min="9225" max="9225" width="12.6640625" style="100" customWidth="1"/>
    <col min="9226" max="9472" width="9.109375" style="100"/>
    <col min="9473" max="9473" width="12.88671875" style="100" customWidth="1"/>
    <col min="9474" max="9474" width="9.5546875" style="100" customWidth="1"/>
    <col min="9475" max="9478" width="8.6640625" style="100" customWidth="1"/>
    <col min="9479" max="9480" width="9.6640625" style="100" customWidth="1"/>
    <col min="9481" max="9481" width="12.6640625" style="100" customWidth="1"/>
    <col min="9482" max="9728" width="9.109375" style="100"/>
    <col min="9729" max="9729" width="12.88671875" style="100" customWidth="1"/>
    <col min="9730" max="9730" width="9.5546875" style="100" customWidth="1"/>
    <col min="9731" max="9734" width="8.6640625" style="100" customWidth="1"/>
    <col min="9735" max="9736" width="9.6640625" style="100" customWidth="1"/>
    <col min="9737" max="9737" width="12.6640625" style="100" customWidth="1"/>
    <col min="9738" max="9984" width="9.109375" style="100"/>
    <col min="9985" max="9985" width="12.88671875" style="100" customWidth="1"/>
    <col min="9986" max="9986" width="9.5546875" style="100" customWidth="1"/>
    <col min="9987" max="9990" width="8.6640625" style="100" customWidth="1"/>
    <col min="9991" max="9992" width="9.6640625" style="100" customWidth="1"/>
    <col min="9993" max="9993" width="12.6640625" style="100" customWidth="1"/>
    <col min="9994" max="10240" width="9.109375" style="100"/>
    <col min="10241" max="10241" width="12.88671875" style="100" customWidth="1"/>
    <col min="10242" max="10242" width="9.5546875" style="100" customWidth="1"/>
    <col min="10243" max="10246" width="8.6640625" style="100" customWidth="1"/>
    <col min="10247" max="10248" width="9.6640625" style="100" customWidth="1"/>
    <col min="10249" max="10249" width="12.6640625" style="100" customWidth="1"/>
    <col min="10250" max="10496" width="9.109375" style="100"/>
    <col min="10497" max="10497" width="12.88671875" style="100" customWidth="1"/>
    <col min="10498" max="10498" width="9.5546875" style="100" customWidth="1"/>
    <col min="10499" max="10502" width="8.6640625" style="100" customWidth="1"/>
    <col min="10503" max="10504" width="9.6640625" style="100" customWidth="1"/>
    <col min="10505" max="10505" width="12.6640625" style="100" customWidth="1"/>
    <col min="10506" max="10752" width="9.109375" style="100"/>
    <col min="10753" max="10753" width="12.88671875" style="100" customWidth="1"/>
    <col min="10754" max="10754" width="9.5546875" style="100" customWidth="1"/>
    <col min="10755" max="10758" width="8.6640625" style="100" customWidth="1"/>
    <col min="10759" max="10760" width="9.6640625" style="100" customWidth="1"/>
    <col min="10761" max="10761" width="12.6640625" style="100" customWidth="1"/>
    <col min="10762" max="11008" width="9.109375" style="100"/>
    <col min="11009" max="11009" width="12.88671875" style="100" customWidth="1"/>
    <col min="11010" max="11010" width="9.5546875" style="100" customWidth="1"/>
    <col min="11011" max="11014" width="8.6640625" style="100" customWidth="1"/>
    <col min="11015" max="11016" width="9.6640625" style="100" customWidth="1"/>
    <col min="11017" max="11017" width="12.6640625" style="100" customWidth="1"/>
    <col min="11018" max="11264" width="9.109375" style="100"/>
    <col min="11265" max="11265" width="12.88671875" style="100" customWidth="1"/>
    <col min="11266" max="11266" width="9.5546875" style="100" customWidth="1"/>
    <col min="11267" max="11270" width="8.6640625" style="100" customWidth="1"/>
    <col min="11271" max="11272" width="9.6640625" style="100" customWidth="1"/>
    <col min="11273" max="11273" width="12.6640625" style="100" customWidth="1"/>
    <col min="11274" max="11520" width="9.109375" style="100"/>
    <col min="11521" max="11521" width="12.88671875" style="100" customWidth="1"/>
    <col min="11522" max="11522" width="9.5546875" style="100" customWidth="1"/>
    <col min="11523" max="11526" width="8.6640625" style="100" customWidth="1"/>
    <col min="11527" max="11528" width="9.6640625" style="100" customWidth="1"/>
    <col min="11529" max="11529" width="12.6640625" style="100" customWidth="1"/>
    <col min="11530" max="11776" width="9.109375" style="100"/>
    <col min="11777" max="11777" width="12.88671875" style="100" customWidth="1"/>
    <col min="11778" max="11778" width="9.5546875" style="100" customWidth="1"/>
    <col min="11779" max="11782" width="8.6640625" style="100" customWidth="1"/>
    <col min="11783" max="11784" width="9.6640625" style="100" customWidth="1"/>
    <col min="11785" max="11785" width="12.6640625" style="100" customWidth="1"/>
    <col min="11786" max="12032" width="9.109375" style="100"/>
    <col min="12033" max="12033" width="12.88671875" style="100" customWidth="1"/>
    <col min="12034" max="12034" width="9.5546875" style="100" customWidth="1"/>
    <col min="12035" max="12038" width="8.6640625" style="100" customWidth="1"/>
    <col min="12039" max="12040" width="9.6640625" style="100" customWidth="1"/>
    <col min="12041" max="12041" width="12.6640625" style="100" customWidth="1"/>
    <col min="12042" max="12288" width="9.109375" style="100"/>
    <col min="12289" max="12289" width="12.88671875" style="100" customWidth="1"/>
    <col min="12290" max="12290" width="9.5546875" style="100" customWidth="1"/>
    <col min="12291" max="12294" width="8.6640625" style="100" customWidth="1"/>
    <col min="12295" max="12296" width="9.6640625" style="100" customWidth="1"/>
    <col min="12297" max="12297" width="12.6640625" style="100" customWidth="1"/>
    <col min="12298" max="12544" width="9.109375" style="100"/>
    <col min="12545" max="12545" width="12.88671875" style="100" customWidth="1"/>
    <col min="12546" max="12546" width="9.5546875" style="100" customWidth="1"/>
    <col min="12547" max="12550" width="8.6640625" style="100" customWidth="1"/>
    <col min="12551" max="12552" width="9.6640625" style="100" customWidth="1"/>
    <col min="12553" max="12553" width="12.6640625" style="100" customWidth="1"/>
    <col min="12554" max="12800" width="9.109375" style="100"/>
    <col min="12801" max="12801" width="12.88671875" style="100" customWidth="1"/>
    <col min="12802" max="12802" width="9.5546875" style="100" customWidth="1"/>
    <col min="12803" max="12806" width="8.6640625" style="100" customWidth="1"/>
    <col min="12807" max="12808" width="9.6640625" style="100" customWidth="1"/>
    <col min="12809" max="12809" width="12.6640625" style="100" customWidth="1"/>
    <col min="12810" max="13056" width="9.109375" style="100"/>
    <col min="13057" max="13057" width="12.88671875" style="100" customWidth="1"/>
    <col min="13058" max="13058" width="9.5546875" style="100" customWidth="1"/>
    <col min="13059" max="13062" width="8.6640625" style="100" customWidth="1"/>
    <col min="13063" max="13064" width="9.6640625" style="100" customWidth="1"/>
    <col min="13065" max="13065" width="12.6640625" style="100" customWidth="1"/>
    <col min="13066" max="13312" width="9.109375" style="100"/>
    <col min="13313" max="13313" width="12.88671875" style="100" customWidth="1"/>
    <col min="13314" max="13314" width="9.5546875" style="100" customWidth="1"/>
    <col min="13315" max="13318" width="8.6640625" style="100" customWidth="1"/>
    <col min="13319" max="13320" width="9.6640625" style="100" customWidth="1"/>
    <col min="13321" max="13321" width="12.6640625" style="100" customWidth="1"/>
    <col min="13322" max="13568" width="9.109375" style="100"/>
    <col min="13569" max="13569" width="12.88671875" style="100" customWidth="1"/>
    <col min="13570" max="13570" width="9.5546875" style="100" customWidth="1"/>
    <col min="13571" max="13574" width="8.6640625" style="100" customWidth="1"/>
    <col min="13575" max="13576" width="9.6640625" style="100" customWidth="1"/>
    <col min="13577" max="13577" width="12.6640625" style="100" customWidth="1"/>
    <col min="13578" max="13824" width="9.109375" style="100"/>
    <col min="13825" max="13825" width="12.88671875" style="100" customWidth="1"/>
    <col min="13826" max="13826" width="9.5546875" style="100" customWidth="1"/>
    <col min="13827" max="13830" width="8.6640625" style="100" customWidth="1"/>
    <col min="13831" max="13832" width="9.6640625" style="100" customWidth="1"/>
    <col min="13833" max="13833" width="12.6640625" style="100" customWidth="1"/>
    <col min="13834" max="14080" width="9.109375" style="100"/>
    <col min="14081" max="14081" width="12.88671875" style="100" customWidth="1"/>
    <col min="14082" max="14082" width="9.5546875" style="100" customWidth="1"/>
    <col min="14083" max="14086" width="8.6640625" style="100" customWidth="1"/>
    <col min="14087" max="14088" width="9.6640625" style="100" customWidth="1"/>
    <col min="14089" max="14089" width="12.6640625" style="100" customWidth="1"/>
    <col min="14090" max="14336" width="9.109375" style="100"/>
    <col min="14337" max="14337" width="12.88671875" style="100" customWidth="1"/>
    <col min="14338" max="14338" width="9.5546875" style="100" customWidth="1"/>
    <col min="14339" max="14342" width="8.6640625" style="100" customWidth="1"/>
    <col min="14343" max="14344" width="9.6640625" style="100" customWidth="1"/>
    <col min="14345" max="14345" width="12.6640625" style="100" customWidth="1"/>
    <col min="14346" max="14592" width="9.109375" style="100"/>
    <col min="14593" max="14593" width="12.88671875" style="100" customWidth="1"/>
    <col min="14594" max="14594" width="9.5546875" style="100" customWidth="1"/>
    <col min="14595" max="14598" width="8.6640625" style="100" customWidth="1"/>
    <col min="14599" max="14600" width="9.6640625" style="100" customWidth="1"/>
    <col min="14601" max="14601" width="12.6640625" style="100" customWidth="1"/>
    <col min="14602" max="14848" width="9.109375" style="100"/>
    <col min="14849" max="14849" width="12.88671875" style="100" customWidth="1"/>
    <col min="14850" max="14850" width="9.5546875" style="100" customWidth="1"/>
    <col min="14851" max="14854" width="8.6640625" style="100" customWidth="1"/>
    <col min="14855" max="14856" width="9.6640625" style="100" customWidth="1"/>
    <col min="14857" max="14857" width="12.6640625" style="100" customWidth="1"/>
    <col min="14858" max="15104" width="9.109375" style="100"/>
    <col min="15105" max="15105" width="12.88671875" style="100" customWidth="1"/>
    <col min="15106" max="15106" width="9.5546875" style="100" customWidth="1"/>
    <col min="15107" max="15110" width="8.6640625" style="100" customWidth="1"/>
    <col min="15111" max="15112" width="9.6640625" style="100" customWidth="1"/>
    <col min="15113" max="15113" width="12.6640625" style="100" customWidth="1"/>
    <col min="15114" max="15360" width="9.109375" style="100"/>
    <col min="15361" max="15361" width="12.88671875" style="100" customWidth="1"/>
    <col min="15362" max="15362" width="9.5546875" style="100" customWidth="1"/>
    <col min="15363" max="15366" width="8.6640625" style="100" customWidth="1"/>
    <col min="15367" max="15368" width="9.6640625" style="100" customWidth="1"/>
    <col min="15369" max="15369" width="12.6640625" style="100" customWidth="1"/>
    <col min="15370" max="15616" width="9.109375" style="100"/>
    <col min="15617" max="15617" width="12.88671875" style="100" customWidth="1"/>
    <col min="15618" max="15618" width="9.5546875" style="100" customWidth="1"/>
    <col min="15619" max="15622" width="8.6640625" style="100" customWidth="1"/>
    <col min="15623" max="15624" width="9.6640625" style="100" customWidth="1"/>
    <col min="15625" max="15625" width="12.6640625" style="100" customWidth="1"/>
    <col min="15626" max="15872" width="9.109375" style="100"/>
    <col min="15873" max="15873" width="12.88671875" style="100" customWidth="1"/>
    <col min="15874" max="15874" width="9.5546875" style="100" customWidth="1"/>
    <col min="15875" max="15878" width="8.6640625" style="100" customWidth="1"/>
    <col min="15879" max="15880" width="9.6640625" style="100" customWidth="1"/>
    <col min="15881" max="15881" width="12.6640625" style="100" customWidth="1"/>
    <col min="15882" max="16128" width="9.109375" style="100"/>
    <col min="16129" max="16129" width="12.88671875" style="100" customWidth="1"/>
    <col min="16130" max="16130" width="9.5546875" style="100" customWidth="1"/>
    <col min="16131" max="16134" width="8.6640625" style="100" customWidth="1"/>
    <col min="16135" max="16136" width="9.6640625" style="100" customWidth="1"/>
    <col min="16137" max="16137" width="12.6640625" style="100" customWidth="1"/>
    <col min="16138" max="16384" width="9.109375" style="100"/>
  </cols>
  <sheetData>
    <row r="1" spans="1:11" s="99" customFormat="1" ht="15" customHeight="1">
      <c r="A1" s="246" t="s">
        <v>193</v>
      </c>
      <c r="B1" s="246"/>
      <c r="C1" s="246"/>
      <c r="D1" s="113"/>
      <c r="E1" s="113"/>
      <c r="F1" s="113"/>
      <c r="G1" s="113"/>
      <c r="H1" s="113"/>
      <c r="I1" s="114"/>
    </row>
    <row r="2" spans="1:11" ht="7.5" customHeight="1" thickBot="1">
      <c r="A2" s="115"/>
      <c r="B2" s="115"/>
      <c r="C2" s="115"/>
      <c r="D2" s="116"/>
      <c r="E2" s="116"/>
      <c r="F2" s="116"/>
      <c r="G2" s="116"/>
      <c r="H2" s="116"/>
      <c r="I2" s="116"/>
    </row>
    <row r="3" spans="1:11" ht="15.9" customHeight="1">
      <c r="A3" s="247" t="s">
        <v>194</v>
      </c>
      <c r="B3" s="249" t="s">
        <v>195</v>
      </c>
      <c r="C3" s="250"/>
      <c r="D3" s="251"/>
      <c r="E3" s="249" t="s">
        <v>196</v>
      </c>
      <c r="F3" s="251"/>
      <c r="G3" s="117" t="s">
        <v>197</v>
      </c>
      <c r="H3" s="117" t="s">
        <v>198</v>
      </c>
      <c r="I3" s="249" t="s">
        <v>199</v>
      </c>
    </row>
    <row r="4" spans="1:11" ht="15.9" customHeight="1">
      <c r="A4" s="248"/>
      <c r="B4" s="253" t="s">
        <v>216</v>
      </c>
      <c r="C4" s="254"/>
      <c r="D4" s="255"/>
      <c r="E4" s="252" t="s">
        <v>217</v>
      </c>
      <c r="F4" s="256"/>
      <c r="G4" s="118" t="s">
        <v>200</v>
      </c>
      <c r="H4" s="118" t="s">
        <v>201</v>
      </c>
      <c r="I4" s="252"/>
    </row>
    <row r="5" spans="1:11" ht="15.9" customHeight="1">
      <c r="A5" s="262" t="s">
        <v>202</v>
      </c>
      <c r="B5" s="257" t="s">
        <v>203</v>
      </c>
      <c r="C5" s="257" t="s">
        <v>204</v>
      </c>
      <c r="D5" s="257" t="s">
        <v>205</v>
      </c>
      <c r="E5" s="257" t="s">
        <v>203</v>
      </c>
      <c r="F5" s="257" t="s">
        <v>204</v>
      </c>
      <c r="G5" s="257" t="s">
        <v>218</v>
      </c>
      <c r="H5" s="119" t="s">
        <v>219</v>
      </c>
      <c r="I5" s="259" t="s">
        <v>220</v>
      </c>
    </row>
    <row r="6" spans="1:11" ht="15.9" customHeight="1">
      <c r="A6" s="263"/>
      <c r="B6" s="258"/>
      <c r="C6" s="258"/>
      <c r="D6" s="258"/>
      <c r="E6" s="258"/>
      <c r="F6" s="258"/>
      <c r="G6" s="258"/>
      <c r="H6" s="118" t="s">
        <v>206</v>
      </c>
      <c r="I6" s="260"/>
    </row>
    <row r="7" spans="1:11" ht="35.1" customHeight="1">
      <c r="A7" s="120" t="s">
        <v>212</v>
      </c>
      <c r="B7" s="121">
        <v>22.091666666666669</v>
      </c>
      <c r="C7" s="122">
        <v>11.741666666666667</v>
      </c>
      <c r="D7" s="122">
        <v>16.883333333333333</v>
      </c>
      <c r="E7" s="122">
        <v>36.6</v>
      </c>
      <c r="F7" s="122">
        <v>-4.4000000000000004</v>
      </c>
      <c r="G7" s="122">
        <v>71.599999999999994</v>
      </c>
      <c r="H7" s="123">
        <v>121</v>
      </c>
      <c r="I7" s="124">
        <v>1532.5</v>
      </c>
      <c r="K7" s="101"/>
    </row>
    <row r="8" spans="1:11" ht="35.1" customHeight="1">
      <c r="A8" s="120" t="s">
        <v>215</v>
      </c>
      <c r="B8" s="121">
        <v>21.6</v>
      </c>
      <c r="C8" s="122">
        <v>11.6</v>
      </c>
      <c r="D8" s="122">
        <v>16.5</v>
      </c>
      <c r="E8" s="122">
        <v>34.9</v>
      </c>
      <c r="F8" s="122">
        <v>-2.8</v>
      </c>
      <c r="G8" s="122">
        <v>70.7</v>
      </c>
      <c r="H8" s="123">
        <v>137</v>
      </c>
      <c r="I8" s="124">
        <v>1810.5</v>
      </c>
      <c r="K8" s="101"/>
    </row>
    <row r="9" spans="1:11" ht="35.1" customHeight="1">
      <c r="A9" s="120" t="s">
        <v>222</v>
      </c>
      <c r="B9" s="121">
        <v>21.525000000000002</v>
      </c>
      <c r="C9" s="122">
        <v>11.841666666666667</v>
      </c>
      <c r="D9" s="122">
        <v>16.666666666666668</v>
      </c>
      <c r="E9" s="122">
        <v>35</v>
      </c>
      <c r="F9" s="122">
        <v>-2.4</v>
      </c>
      <c r="G9" s="122">
        <v>73.833333333333329</v>
      </c>
      <c r="H9" s="123">
        <v>124</v>
      </c>
      <c r="I9" s="124">
        <v>1538</v>
      </c>
      <c r="K9" s="102"/>
    </row>
    <row r="10" spans="1:11" ht="35.1" customHeight="1">
      <c r="A10" s="120" t="s">
        <v>224</v>
      </c>
      <c r="B10" s="121">
        <v>21.241666666666667</v>
      </c>
      <c r="C10" s="122">
        <v>11.825000000000001</v>
      </c>
      <c r="D10" s="122">
        <v>16.650000000000002</v>
      </c>
      <c r="E10" s="122">
        <v>35.9</v>
      </c>
      <c r="F10" s="122">
        <v>-4.8</v>
      </c>
      <c r="G10" s="122">
        <v>72.583333333333329</v>
      </c>
      <c r="H10" s="123">
        <v>115</v>
      </c>
      <c r="I10" s="125">
        <v>1782</v>
      </c>
      <c r="K10" s="101"/>
    </row>
    <row r="11" spans="1:11" ht="35.1" customHeight="1">
      <c r="A11" s="126" t="s">
        <v>239</v>
      </c>
      <c r="B11" s="140">
        <f>AVERAGE(B12:B23)</f>
        <v>21.108333333333334</v>
      </c>
      <c r="C11" s="141">
        <f>AVERAGE(C12:C23)</f>
        <v>11.433333333333332</v>
      </c>
      <c r="D11" s="141">
        <f t="shared" ref="D11:G11" si="0">AVERAGE(D12:D23)</f>
        <v>16.275000000000002</v>
      </c>
      <c r="E11" s="141">
        <f>MAX(E12:E23)</f>
        <v>35</v>
      </c>
      <c r="F11" s="141">
        <f>MIN(F12:F23)</f>
        <v>-4.0999999999999996</v>
      </c>
      <c r="G11" s="141">
        <f t="shared" si="0"/>
        <v>74.25</v>
      </c>
      <c r="H11" s="142">
        <f>SUM(H12:H23)</f>
        <v>118</v>
      </c>
      <c r="I11" s="143">
        <f>SUM(I12:I23)</f>
        <v>1416.5</v>
      </c>
      <c r="K11" s="101"/>
    </row>
    <row r="12" spans="1:11" ht="35.1" customHeight="1">
      <c r="A12" s="120" t="s">
        <v>240</v>
      </c>
      <c r="B12" s="121">
        <v>7.6</v>
      </c>
      <c r="C12" s="144">
        <v>1.2</v>
      </c>
      <c r="D12" s="144">
        <v>4.8</v>
      </c>
      <c r="E12" s="144">
        <v>13.6</v>
      </c>
      <c r="F12" s="144">
        <v>-3.9</v>
      </c>
      <c r="G12" s="145">
        <v>57</v>
      </c>
      <c r="H12" s="145">
        <v>4</v>
      </c>
      <c r="I12" s="146">
        <v>17.5</v>
      </c>
      <c r="K12" s="101"/>
    </row>
    <row r="13" spans="1:11" ht="35.1" customHeight="1">
      <c r="A13" s="120" t="s">
        <v>227</v>
      </c>
      <c r="B13" s="121">
        <v>11.6</v>
      </c>
      <c r="C13" s="147">
        <v>1.7</v>
      </c>
      <c r="D13" s="144">
        <v>4.9000000000000004</v>
      </c>
      <c r="E13" s="144">
        <v>16.100000000000001</v>
      </c>
      <c r="F13" s="144">
        <v>-4.0999999999999996</v>
      </c>
      <c r="G13" s="145">
        <v>58</v>
      </c>
      <c r="H13" s="145">
        <v>6</v>
      </c>
      <c r="I13" s="146">
        <v>84.5</v>
      </c>
      <c r="K13" s="101"/>
    </row>
    <row r="14" spans="1:11" ht="35.1" customHeight="1">
      <c r="A14" s="120" t="s">
        <v>228</v>
      </c>
      <c r="B14" s="121">
        <v>17.399999999999999</v>
      </c>
      <c r="C14" s="144">
        <v>4.4000000000000004</v>
      </c>
      <c r="D14" s="144">
        <v>11</v>
      </c>
      <c r="E14" s="144">
        <v>21.2</v>
      </c>
      <c r="F14" s="144">
        <v>0.4</v>
      </c>
      <c r="G14" s="145">
        <v>68</v>
      </c>
      <c r="H14" s="145">
        <v>11</v>
      </c>
      <c r="I14" s="146">
        <v>92</v>
      </c>
    </row>
    <row r="15" spans="1:11" ht="35.1" customHeight="1">
      <c r="A15" s="120" t="s">
        <v>229</v>
      </c>
      <c r="B15" s="121">
        <v>21.2</v>
      </c>
      <c r="C15" s="144">
        <v>7.3</v>
      </c>
      <c r="D15" s="144">
        <v>15.1</v>
      </c>
      <c r="E15" s="144">
        <v>26.3</v>
      </c>
      <c r="F15" s="144">
        <v>1.6</v>
      </c>
      <c r="G15" s="148">
        <v>79</v>
      </c>
      <c r="H15" s="145">
        <v>13</v>
      </c>
      <c r="I15" s="146">
        <v>253</v>
      </c>
    </row>
    <row r="16" spans="1:11" ht="35.1" customHeight="1">
      <c r="A16" s="120" t="s">
        <v>230</v>
      </c>
      <c r="B16" s="149">
        <v>23.5</v>
      </c>
      <c r="C16" s="144">
        <v>13.3</v>
      </c>
      <c r="D16" s="144">
        <v>18.8</v>
      </c>
      <c r="E16" s="144">
        <v>28.8</v>
      </c>
      <c r="F16" s="144">
        <v>8.5</v>
      </c>
      <c r="G16" s="145">
        <v>78</v>
      </c>
      <c r="H16" s="145">
        <v>13</v>
      </c>
      <c r="I16" s="146">
        <v>166</v>
      </c>
    </row>
    <row r="17" spans="1:9" ht="35.1" customHeight="1">
      <c r="A17" s="120" t="s">
        <v>231</v>
      </c>
      <c r="B17" s="121">
        <v>28.5</v>
      </c>
      <c r="C17" s="147">
        <v>16.8</v>
      </c>
      <c r="D17" s="144">
        <v>22.4</v>
      </c>
      <c r="E17" s="144">
        <v>33.200000000000003</v>
      </c>
      <c r="F17" s="144">
        <v>14.9</v>
      </c>
      <c r="G17" s="145">
        <v>82</v>
      </c>
      <c r="H17" s="145">
        <v>11</v>
      </c>
      <c r="I17" s="146">
        <v>65</v>
      </c>
    </row>
    <row r="18" spans="1:9" ht="35.1" customHeight="1">
      <c r="A18" s="120" t="s">
        <v>232</v>
      </c>
      <c r="B18" s="121">
        <v>29.5</v>
      </c>
      <c r="C18" s="144">
        <v>23.9</v>
      </c>
      <c r="D18" s="144">
        <v>27</v>
      </c>
      <c r="E18" s="144">
        <v>34.9</v>
      </c>
      <c r="F18" s="144">
        <v>21.1</v>
      </c>
      <c r="G18" s="148">
        <v>83</v>
      </c>
      <c r="H18" s="145">
        <v>11</v>
      </c>
      <c r="I18" s="146">
        <v>181</v>
      </c>
    </row>
    <row r="19" spans="1:9" ht="35.1" customHeight="1">
      <c r="A19" s="120" t="s">
        <v>233</v>
      </c>
      <c r="B19" s="121">
        <v>30.7</v>
      </c>
      <c r="C19" s="144">
        <v>22.3</v>
      </c>
      <c r="D19" s="144">
        <v>27.3</v>
      </c>
      <c r="E19" s="147">
        <v>35</v>
      </c>
      <c r="F19" s="147">
        <v>19.600000000000001</v>
      </c>
      <c r="G19" s="145">
        <v>83</v>
      </c>
      <c r="H19" s="145">
        <v>11</v>
      </c>
      <c r="I19" s="146">
        <v>178</v>
      </c>
    </row>
    <row r="20" spans="1:9" ht="35.1" customHeight="1">
      <c r="A20" s="120" t="s">
        <v>234</v>
      </c>
      <c r="B20" s="121">
        <v>28.3</v>
      </c>
      <c r="C20" s="144">
        <v>19.2</v>
      </c>
      <c r="D20" s="144">
        <v>24.4</v>
      </c>
      <c r="E20" s="147">
        <v>31.7</v>
      </c>
      <c r="F20" s="147">
        <v>16.3</v>
      </c>
      <c r="G20" s="150">
        <v>83</v>
      </c>
      <c r="H20" s="145">
        <v>13</v>
      </c>
      <c r="I20" s="146">
        <v>117</v>
      </c>
    </row>
    <row r="21" spans="1:9" ht="35.1" customHeight="1">
      <c r="A21" s="120" t="s">
        <v>235</v>
      </c>
      <c r="B21" s="121">
        <v>24.3</v>
      </c>
      <c r="C21" s="144">
        <v>12.2</v>
      </c>
      <c r="D21" s="144">
        <v>17.5</v>
      </c>
      <c r="E21" s="144">
        <v>29.2</v>
      </c>
      <c r="F21" s="144">
        <v>6.3</v>
      </c>
      <c r="G21" s="150">
        <v>78</v>
      </c>
      <c r="H21" s="145">
        <v>12</v>
      </c>
      <c r="I21" s="146">
        <v>108</v>
      </c>
    </row>
    <row r="22" spans="1:9" ht="35.1" customHeight="1">
      <c r="A22" s="120" t="s">
        <v>236</v>
      </c>
      <c r="B22" s="121">
        <v>19</v>
      </c>
      <c r="C22" s="144">
        <v>11.3</v>
      </c>
      <c r="D22" s="144">
        <v>14.5</v>
      </c>
      <c r="E22" s="122">
        <v>24.8</v>
      </c>
      <c r="F22" s="122">
        <v>6.1</v>
      </c>
      <c r="G22" s="151">
        <v>76</v>
      </c>
      <c r="H22" s="145">
        <v>7</v>
      </c>
      <c r="I22" s="146">
        <v>93</v>
      </c>
    </row>
    <row r="23" spans="1:9" ht="35.1" customHeight="1">
      <c r="A23" s="120" t="s">
        <v>237</v>
      </c>
      <c r="B23" s="152">
        <v>11.7</v>
      </c>
      <c r="C23" s="153">
        <v>3.6</v>
      </c>
      <c r="D23" s="153">
        <v>7.6</v>
      </c>
      <c r="E23" s="153">
        <v>17.7</v>
      </c>
      <c r="F23" s="153">
        <v>-2</v>
      </c>
      <c r="G23" s="154">
        <v>66</v>
      </c>
      <c r="H23" s="155">
        <v>6</v>
      </c>
      <c r="I23" s="156">
        <v>61.5</v>
      </c>
    </row>
    <row r="24" spans="1:9" s="103" customFormat="1" ht="15.9" customHeight="1">
      <c r="A24" s="261" t="s">
        <v>225</v>
      </c>
      <c r="B24" s="261"/>
      <c r="C24" s="261"/>
      <c r="D24" s="261"/>
      <c r="E24" s="261"/>
      <c r="F24" s="261"/>
      <c r="G24" s="261"/>
      <c r="H24" s="261"/>
      <c r="I24" s="261"/>
    </row>
  </sheetData>
  <mergeCells count="16">
    <mergeCell ref="G5:G6"/>
    <mergeCell ref="I5:I6"/>
    <mergeCell ref="A24:I24"/>
    <mergeCell ref="A5:A6"/>
    <mergeCell ref="B5:B6"/>
    <mergeCell ref="C5:C6"/>
    <mergeCell ref="D5:D6"/>
    <mergeCell ref="E5:E6"/>
    <mergeCell ref="F5:F6"/>
    <mergeCell ref="A1:C1"/>
    <mergeCell ref="A3:A4"/>
    <mergeCell ref="B3:D3"/>
    <mergeCell ref="E3:F3"/>
    <mergeCell ref="I3:I4"/>
    <mergeCell ref="B4:D4"/>
    <mergeCell ref="E4:F4"/>
  </mergeCells>
  <phoneticPr fontId="3"/>
  <printOptions horizontalCentered="1"/>
  <pageMargins left="0.78740157480314965" right="0.78740157480314965" top="0.78740157480314965" bottom="1.1023622047244095" header="0.51181102362204722" footer="0.51181102362204722"/>
  <pageSetup paperSize="9" firstPageNumber="4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1,2</vt:lpstr>
      <vt:lpstr>3 </vt:lpstr>
      <vt:lpstr>4,5,6</vt:lpstr>
      <vt:lpstr>7</vt:lpstr>
      <vt:lpstr>'1,2'!Print_Area</vt:lpstr>
      <vt:lpstr>'4,5,6'!Print_Area</vt:lpstr>
      <vt:lpstr>'7'!Print_Area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user</cp:lastModifiedBy>
  <cp:lastPrinted>2024-03-18T07:40:34Z</cp:lastPrinted>
  <dcterms:created xsi:type="dcterms:W3CDTF">2011-10-21T00:20:13Z</dcterms:created>
  <dcterms:modified xsi:type="dcterms:W3CDTF">2024-04-04T06:10:25Z</dcterms:modified>
</cp:coreProperties>
</file>