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総務課\01総務30統計\013035001市統計年報(永年)\令和４年度\07ホームページ・ネットフォルダ\"/>
    </mc:Choice>
  </mc:AlternateContent>
  <bookViews>
    <workbookView xWindow="0" yWindow="0" windowWidth="20490" windowHeight="7530"/>
  </bookViews>
  <sheets>
    <sheet name="29" sheetId="42" r:id="rId1"/>
    <sheet name="30 " sheetId="32" r:id="rId2"/>
    <sheet name="31 " sheetId="33" r:id="rId3"/>
    <sheet name="32" sheetId="43" r:id="rId4"/>
  </sheets>
  <definedNames>
    <definedName name="d" localSheetId="0">#REF!</definedName>
    <definedName name="d" localSheetId="3">#REF!</definedName>
    <definedName name="d">#REF!</definedName>
    <definedName name="Data" localSheetId="0">#REF!</definedName>
    <definedName name="Data" localSheetId="1">#REF!</definedName>
    <definedName name="Data" localSheetId="2">#REF!</definedName>
    <definedName name="Data" localSheetId="3">#REF!</definedName>
    <definedName name="Data">#REF!</definedName>
    <definedName name="DataEnd" localSheetId="0">#REF!</definedName>
    <definedName name="DataEnd" localSheetId="1">#REF!</definedName>
    <definedName name="DataEnd" localSheetId="2">#REF!</definedName>
    <definedName name="DataEnd" localSheetId="3">#REF!</definedName>
    <definedName name="DataEnd">#REF!</definedName>
    <definedName name="er" localSheetId="0">#REF!</definedName>
    <definedName name="er" localSheetId="3">#REF!</definedName>
    <definedName name="er">#REF!</definedName>
    <definedName name="Hyousoku" localSheetId="0">#REF!</definedName>
    <definedName name="Hyousoku" localSheetId="1">#REF!</definedName>
    <definedName name="Hyousoku" localSheetId="2">#REF!</definedName>
    <definedName name="Hyousoku" localSheetId="3">#REF!</definedName>
    <definedName name="Hyousoku">#REF!</definedName>
    <definedName name="HyousokuArea" localSheetId="0">#REF!</definedName>
    <definedName name="HyousokuArea" localSheetId="1">#REF!</definedName>
    <definedName name="HyousokuArea" localSheetId="2">#REF!</definedName>
    <definedName name="HyousokuArea" localSheetId="3">#REF!</definedName>
    <definedName name="HyousokuArea">#REF!</definedName>
    <definedName name="HyousokuEnd" localSheetId="0">#REF!</definedName>
    <definedName name="HyousokuEnd" localSheetId="1">#REF!</definedName>
    <definedName name="HyousokuEnd" localSheetId="2">#REF!</definedName>
    <definedName name="HyousokuEnd" localSheetId="3">#REF!</definedName>
    <definedName name="HyousokuEnd">#REF!</definedName>
    <definedName name="Hyoutou" localSheetId="0">#REF!</definedName>
    <definedName name="Hyoutou" localSheetId="1">#REF!</definedName>
    <definedName name="Hyoutou" localSheetId="2">#REF!</definedName>
    <definedName name="Hyoutou" localSheetId="3">#REF!</definedName>
    <definedName name="Hyoutou">#REF!</definedName>
    <definedName name="_xlnm.Print_Area" localSheetId="1">'30 '!$A$1:$I$126</definedName>
    <definedName name="_xlnm.Print_Area" localSheetId="3">'32'!$A$1:$J$46</definedName>
    <definedName name="Rangai0" localSheetId="0">#REF!</definedName>
    <definedName name="Rangai0" localSheetId="1">#REF!</definedName>
    <definedName name="Rangai0" localSheetId="2">#REF!</definedName>
    <definedName name="Rangai0" localSheetId="3">#REF!</definedName>
    <definedName name="Rangai0">#REF!</definedName>
    <definedName name="sss" localSheetId="0">#REF!</definedName>
    <definedName name="sss" localSheetId="3">#REF!</definedName>
    <definedName name="sss">#REF!</definedName>
    <definedName name="Title" localSheetId="0">#REF!</definedName>
    <definedName name="Title" localSheetId="1">#REF!</definedName>
    <definedName name="Title" localSheetId="2">#REF!</definedName>
    <definedName name="Title" localSheetId="3">#REF!</definedName>
    <definedName name="Title">#REF!</definedName>
    <definedName name="TitleEnglish" localSheetId="0">#REF!</definedName>
    <definedName name="TitleEnglish" localSheetId="1">#REF!</definedName>
    <definedName name="TitleEnglish" localSheetId="2">#REF!</definedName>
    <definedName name="TitleEnglish" localSheetId="3">#REF!</definedName>
    <definedName name="TitleEnglish">#REF!</definedName>
  </definedNames>
  <calcPr calcId="162913"/>
</workbook>
</file>

<file path=xl/calcChain.xml><?xml version="1.0" encoding="utf-8"?>
<calcChain xmlns="http://schemas.openxmlformats.org/spreadsheetml/2006/main">
  <c r="F28" i="43" l="1"/>
  <c r="F29" i="43"/>
  <c r="F30" i="43"/>
  <c r="F31" i="43"/>
  <c r="F32" i="43"/>
  <c r="F33" i="43"/>
  <c r="F34" i="43"/>
  <c r="F35" i="43"/>
  <c r="F36" i="43"/>
  <c r="F37" i="43"/>
  <c r="F38" i="43"/>
  <c r="F39" i="43"/>
  <c r="F40" i="43"/>
  <c r="F41" i="43"/>
  <c r="F42" i="43"/>
  <c r="F43" i="43"/>
  <c r="F44" i="43"/>
  <c r="F45" i="43"/>
  <c r="E7" i="33"/>
  <c r="F7" i="33"/>
  <c r="G7" i="33"/>
  <c r="H7" i="33"/>
  <c r="I7" i="33"/>
  <c r="J7" i="33"/>
  <c r="K7" i="33"/>
  <c r="L7" i="33"/>
  <c r="M7" i="33"/>
  <c r="N7" i="33"/>
  <c r="O7" i="33"/>
  <c r="P7" i="33"/>
  <c r="Q7" i="33"/>
  <c r="R7" i="33"/>
  <c r="S7" i="33"/>
  <c r="T7" i="33"/>
  <c r="D7" i="33"/>
  <c r="G116" i="32"/>
  <c r="H116" i="32"/>
  <c r="I116" i="32"/>
  <c r="F116" i="32"/>
  <c r="D45" i="43" l="1"/>
  <c r="D44" i="43"/>
  <c r="D43" i="43"/>
  <c r="D42" i="43"/>
  <c r="D41" i="43"/>
  <c r="D40" i="43"/>
  <c r="D39" i="43"/>
  <c r="D38" i="43"/>
  <c r="D37" i="43"/>
  <c r="D36" i="43"/>
  <c r="D35" i="43"/>
  <c r="D34" i="43"/>
  <c r="D33" i="43"/>
  <c r="D32" i="43"/>
  <c r="D31" i="43"/>
  <c r="D30" i="43"/>
  <c r="D29" i="43"/>
  <c r="D28" i="43"/>
  <c r="J23" i="43" l="1"/>
  <c r="F23" i="43"/>
  <c r="D23" i="43"/>
  <c r="J22" i="43"/>
  <c r="F22" i="43"/>
  <c r="D22" i="43"/>
  <c r="J21" i="43"/>
  <c r="F21" i="43"/>
  <c r="D21" i="43"/>
  <c r="J20" i="43"/>
  <c r="F20" i="43"/>
  <c r="D20" i="43"/>
  <c r="J19" i="43"/>
  <c r="F19" i="43"/>
  <c r="D19" i="43"/>
  <c r="J18" i="43"/>
  <c r="F18" i="43"/>
  <c r="D18" i="43"/>
  <c r="J17" i="43"/>
  <c r="F17" i="43"/>
  <c r="D17" i="43"/>
  <c r="J16" i="43"/>
  <c r="F16" i="43"/>
  <c r="D16" i="43"/>
  <c r="J15" i="43"/>
  <c r="F15" i="43"/>
  <c r="D15" i="43"/>
  <c r="J14" i="43"/>
  <c r="F14" i="43"/>
  <c r="D14" i="43"/>
  <c r="J13" i="43"/>
  <c r="F13" i="43"/>
  <c r="D13" i="43"/>
  <c r="J12" i="43"/>
  <c r="F12" i="43"/>
  <c r="D12" i="43"/>
  <c r="J11" i="43"/>
  <c r="F11" i="43"/>
  <c r="D11" i="43"/>
  <c r="J10" i="43"/>
  <c r="F10" i="43"/>
  <c r="D10" i="43"/>
  <c r="J9" i="43"/>
  <c r="F9" i="43"/>
  <c r="D9" i="43"/>
  <c r="J8" i="43"/>
  <c r="F8" i="43"/>
  <c r="D8" i="43"/>
  <c r="J7" i="43"/>
  <c r="F7" i="43"/>
  <c r="D7" i="43"/>
  <c r="J6" i="43"/>
  <c r="G6" i="43"/>
  <c r="H23" i="43" s="1"/>
  <c r="F6" i="43"/>
  <c r="D6" i="43"/>
  <c r="H22" i="43" l="1"/>
  <c r="H6" i="43"/>
  <c r="H7" i="43"/>
  <c r="H8" i="43"/>
  <c r="H9" i="43"/>
  <c r="H10" i="43"/>
  <c r="H11" i="43"/>
  <c r="H12" i="43"/>
  <c r="H13" i="43"/>
  <c r="H14" i="43"/>
  <c r="H15" i="43"/>
  <c r="H16" i="43"/>
  <c r="H17" i="43"/>
  <c r="H18" i="43"/>
  <c r="H19" i="43"/>
  <c r="H20" i="43"/>
  <c r="H21" i="43"/>
  <c r="I45" i="32" l="1"/>
  <c r="H45" i="32"/>
  <c r="G45" i="32"/>
  <c r="F45" i="32"/>
  <c r="F14" i="32"/>
  <c r="I14" i="32" l="1"/>
  <c r="H14" i="32"/>
  <c r="G14" i="32"/>
</calcChain>
</file>

<file path=xl/sharedStrings.xml><?xml version="1.0" encoding="utf-8"?>
<sst xmlns="http://schemas.openxmlformats.org/spreadsheetml/2006/main" count="475" uniqueCount="243">
  <si>
    <t>漁業</t>
  </si>
  <si>
    <t>-</t>
  </si>
  <si>
    <t>事業所数</t>
    <rPh sb="0" eb="2">
      <t>ジギョウ</t>
    </rPh>
    <rPh sb="2" eb="3">
      <t>ショ</t>
    </rPh>
    <rPh sb="3" eb="4">
      <t>スウ</t>
    </rPh>
    <phoneticPr fontId="4"/>
  </si>
  <si>
    <t>総数</t>
    <rPh sb="0" eb="2">
      <t>ソウスウ</t>
    </rPh>
    <phoneticPr fontId="4"/>
  </si>
  <si>
    <t>情報通信業</t>
    <rPh sb="0" eb="2">
      <t>ジョウホウ</t>
    </rPh>
    <rPh sb="2" eb="5">
      <t>ツウシンギョウ</t>
    </rPh>
    <phoneticPr fontId="4"/>
  </si>
  <si>
    <t>医療，福祉</t>
    <rPh sb="0" eb="2">
      <t>イリョウ</t>
    </rPh>
    <rPh sb="3" eb="5">
      <t>フクシ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</si>
  <si>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</si>
  <si>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</si>
  <si>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</si>
  <si>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</si>
  <si>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Ａ</t>
    <phoneticPr fontId="4"/>
  </si>
  <si>
    <t>Ｂ</t>
    <phoneticPr fontId="4"/>
  </si>
  <si>
    <t>Ｃ</t>
    <phoneticPr fontId="4"/>
  </si>
  <si>
    <t>Ｄ</t>
    <phoneticPr fontId="4"/>
  </si>
  <si>
    <t xml:space="preserve">各種商品卸売業 </t>
  </si>
  <si>
    <t xml:space="preserve">繊維・衣服等卸売業 </t>
  </si>
  <si>
    <t xml:space="preserve">飲食料品卸売業　 </t>
  </si>
  <si>
    <t xml:space="preserve">建築材料，鉱物・金属材料等卸売業 </t>
  </si>
  <si>
    <t xml:space="preserve">機械器具卸売業 </t>
  </si>
  <si>
    <t xml:space="preserve">その他の卸売業 </t>
  </si>
  <si>
    <t xml:space="preserve">各種商品小売業 </t>
  </si>
  <si>
    <t xml:space="preserve">織物・衣服・身の回り品小売業 </t>
  </si>
  <si>
    <t xml:space="preserve">飲食料品小売業 </t>
  </si>
  <si>
    <t xml:space="preserve">その他の小売業 </t>
  </si>
  <si>
    <t xml:space="preserve">銀行業 </t>
  </si>
  <si>
    <t>保健衛生</t>
  </si>
  <si>
    <t>社会保険・社会福祉・介護事業</t>
  </si>
  <si>
    <t>複合サービス事業</t>
    <rPh sb="0" eb="2">
      <t>フクゴウ</t>
    </rPh>
    <rPh sb="6" eb="8">
      <t>ジギョウ</t>
    </rPh>
    <phoneticPr fontId="4"/>
  </si>
  <si>
    <t>サービス業（他に分類されないもの)</t>
    <rPh sb="4" eb="5">
      <t>ギョウ</t>
    </rPh>
    <rPh sb="6" eb="7">
      <t>タ</t>
    </rPh>
    <rPh sb="8" eb="10">
      <t>ブンルイ</t>
    </rPh>
    <phoneticPr fontId="4"/>
  </si>
  <si>
    <t>自動車整備業　</t>
  </si>
  <si>
    <t>産業大分類</t>
    <rPh sb="0" eb="1">
      <t>サン</t>
    </rPh>
    <rPh sb="1" eb="2">
      <t>ギョウ</t>
    </rPh>
    <rPh sb="2" eb="3">
      <t>ダイ</t>
    </rPh>
    <rPh sb="3" eb="4">
      <t>ブン</t>
    </rPh>
    <rPh sb="4" eb="5">
      <t>タグイ</t>
    </rPh>
    <phoneticPr fontId="4"/>
  </si>
  <si>
    <t>事業所数</t>
    <rPh sb="0" eb="3">
      <t>ジギョウショ</t>
    </rPh>
    <rPh sb="3" eb="4">
      <t>スウ</t>
    </rPh>
    <phoneticPr fontId="4"/>
  </si>
  <si>
    <t>　従　　　　　　　業　　　　　　　者　　　　　　　数</t>
    <rPh sb="1" eb="2">
      <t>ジュウ</t>
    </rPh>
    <rPh sb="9" eb="10">
      <t>ギョウ</t>
    </rPh>
    <rPh sb="17" eb="18">
      <t>モノ</t>
    </rPh>
    <rPh sb="25" eb="26">
      <t>スウ</t>
    </rPh>
    <phoneticPr fontId="4"/>
  </si>
  <si>
    <t>総数</t>
    <rPh sb="0" eb="1">
      <t>フサ</t>
    </rPh>
    <rPh sb="1" eb="2">
      <t>カズ</t>
    </rPh>
    <phoneticPr fontId="4"/>
  </si>
  <si>
    <t>個人
業主</t>
    <rPh sb="0" eb="2">
      <t>コジン</t>
    </rPh>
    <rPh sb="3" eb="5">
      <t>ギョウシュ</t>
    </rPh>
    <phoneticPr fontId="4"/>
  </si>
  <si>
    <t>無給の
家族
従業者</t>
    <rPh sb="0" eb="2">
      <t>ムキュウ</t>
    </rPh>
    <phoneticPr fontId="4"/>
  </si>
  <si>
    <t>有給役員</t>
    <rPh sb="0" eb="2">
      <t>ユウキュウ</t>
    </rPh>
    <rPh sb="2" eb="4">
      <t>ヤクイン</t>
    </rPh>
    <phoneticPr fontId="4"/>
  </si>
  <si>
    <t>雇用者</t>
    <rPh sb="0" eb="1">
      <t>ヤトイ</t>
    </rPh>
    <rPh sb="1" eb="2">
      <t>ヨウ</t>
    </rPh>
    <rPh sb="2" eb="3">
      <t>モノ</t>
    </rPh>
    <phoneticPr fontId="4"/>
  </si>
  <si>
    <t>1 ～ 4 人</t>
    <rPh sb="6" eb="7">
      <t>ニン</t>
    </rPh>
    <phoneticPr fontId="4"/>
  </si>
  <si>
    <t>5 ～ 9 人</t>
    <rPh sb="6" eb="7">
      <t>ニン</t>
    </rPh>
    <phoneticPr fontId="4"/>
  </si>
  <si>
    <t>10 ～ 19 人</t>
    <rPh sb="8" eb="9">
      <t>ニン</t>
    </rPh>
    <phoneticPr fontId="4"/>
  </si>
  <si>
    <t>20 ～ 29 人</t>
    <rPh sb="8" eb="9">
      <t>ニン</t>
    </rPh>
    <phoneticPr fontId="4"/>
  </si>
  <si>
    <t>従業者数</t>
    <rPh sb="0" eb="2">
      <t>ジュウギョウ</t>
    </rPh>
    <rPh sb="2" eb="3">
      <t>シャ</t>
    </rPh>
    <rPh sb="3" eb="4">
      <t>スウ</t>
    </rPh>
    <phoneticPr fontId="4"/>
  </si>
  <si>
    <t>医療，福祉</t>
    <rPh sb="0" eb="2">
      <t>イリョウ</t>
    </rPh>
    <phoneticPr fontId="4"/>
  </si>
  <si>
    <t>産業大分類</t>
    <rPh sb="0" eb="2">
      <t>サンギョウ</t>
    </rPh>
    <rPh sb="2" eb="5">
      <t>ダイブンルイ</t>
    </rPh>
    <phoneticPr fontId="10"/>
  </si>
  <si>
    <t>事 業 所 数</t>
    <rPh sb="0" eb="1">
      <t>コト</t>
    </rPh>
    <rPh sb="2" eb="3">
      <t>ギョウ</t>
    </rPh>
    <rPh sb="4" eb="5">
      <t>トコロ</t>
    </rPh>
    <rPh sb="6" eb="7">
      <t>スウ</t>
    </rPh>
    <phoneticPr fontId="10"/>
  </si>
  <si>
    <t>従 業 者 数</t>
    <rPh sb="0" eb="1">
      <t>ジュウ</t>
    </rPh>
    <rPh sb="2" eb="3">
      <t>ギョウ</t>
    </rPh>
    <rPh sb="4" eb="5">
      <t>モノ</t>
    </rPh>
    <rPh sb="6" eb="7">
      <t>スウ</t>
    </rPh>
    <phoneticPr fontId="10"/>
  </si>
  <si>
    <t>実　数</t>
    <rPh sb="0" eb="1">
      <t>ミ</t>
    </rPh>
    <rPh sb="2" eb="3">
      <t>カズ</t>
    </rPh>
    <phoneticPr fontId="10"/>
  </si>
  <si>
    <t>構成比</t>
    <rPh sb="0" eb="3">
      <t>コウセイヒ</t>
    </rPh>
    <phoneticPr fontId="10"/>
  </si>
  <si>
    <t>総数</t>
    <rPh sb="0" eb="2">
      <t>ソウスウ</t>
    </rPh>
    <phoneticPr fontId="3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</si>
  <si>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</si>
  <si>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運輸業，郵便業</t>
    <rPh sb="4" eb="6">
      <t>ユウビン</t>
    </rPh>
    <rPh sb="6" eb="7">
      <t>ギョウ</t>
    </rPh>
    <phoneticPr fontId="3"/>
  </si>
  <si>
    <t>金融業，保険業</t>
    <rPh sb="2" eb="3">
      <t>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</si>
  <si>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</si>
  <si>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</si>
  <si>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</si>
  <si>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-</t>
    <phoneticPr fontId="3"/>
  </si>
  <si>
    <t>常用雇用者</t>
    <rPh sb="0" eb="2">
      <t>ジョウヨウ</t>
    </rPh>
    <rPh sb="2" eb="5">
      <t>コヨウシャ</t>
    </rPh>
    <phoneticPr fontId="3"/>
  </si>
  <si>
    <t>農業，林業</t>
    <rPh sb="0" eb="2">
      <t>ノウギョウ</t>
    </rPh>
    <rPh sb="3" eb="5">
      <t>リンギョウ</t>
    </rPh>
    <phoneticPr fontId="3"/>
  </si>
  <si>
    <t>漁業</t>
    <phoneticPr fontId="3"/>
  </si>
  <si>
    <t>鉱業，採石業，　　　　　砂利採取業</t>
    <rPh sb="3" eb="5">
      <t>サイセキ</t>
    </rPh>
    <rPh sb="5" eb="6">
      <t>ギョウ</t>
    </rPh>
    <rPh sb="12" eb="14">
      <t>ジャリ</t>
    </rPh>
    <rPh sb="14" eb="16">
      <t>サイシュ</t>
    </rPh>
    <rPh sb="16" eb="17">
      <t>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</si>
  <si>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</si>
  <si>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</si>
  <si>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
熱供給・水道業</t>
    <phoneticPr fontId="3"/>
  </si>
  <si>
    <t>情報通信業</t>
    <rPh sb="0" eb="2">
      <t>ジョウホウ</t>
    </rPh>
    <rPh sb="2" eb="5">
      <t>ツウシンギョウ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</si>
  <si>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</si>
  <si>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宿泊業，　　　　　　　　飲食サービス業</t>
    <rPh sb="12" eb="14">
      <t>インショク</t>
    </rPh>
    <rPh sb="18" eb="19">
      <t>ギョウ</t>
    </rPh>
    <phoneticPr fontId="3"/>
  </si>
  <si>
    <t>教育，学習支援業</t>
    <rPh sb="0" eb="2">
      <t>キョウイク</t>
    </rPh>
    <rPh sb="3" eb="4">
      <t>ガク</t>
    </rPh>
    <rPh sb="4" eb="5">
      <t>シュウ</t>
    </rPh>
    <phoneticPr fontId="3"/>
  </si>
  <si>
    <t>複合サービス事業</t>
    <rPh sb="0" eb="2">
      <t>フクゴウ</t>
    </rPh>
    <phoneticPr fontId="3"/>
  </si>
  <si>
    <t>サービス業（他に分類されないもの）</t>
    <rPh sb="4" eb="5">
      <t>ギョウ</t>
    </rPh>
    <phoneticPr fontId="3"/>
  </si>
  <si>
    <t>産　業　中　分　類</t>
    <rPh sb="0" eb="1">
      <t>サン</t>
    </rPh>
    <rPh sb="2" eb="3">
      <t>ギョウ</t>
    </rPh>
    <rPh sb="4" eb="5">
      <t>ナカ</t>
    </rPh>
    <rPh sb="6" eb="7">
      <t>ブン</t>
    </rPh>
    <rPh sb="8" eb="9">
      <t>タグイ</t>
    </rPh>
    <phoneticPr fontId="3"/>
  </si>
  <si>
    <r>
      <t>　計</t>
    </r>
    <r>
      <rPr>
        <sz val="10"/>
        <rFont val="ＭＳ 明朝"/>
        <family val="1"/>
        <charset val="128"/>
      </rPr>
      <t>(注)</t>
    </r>
    <rPh sb="1" eb="2">
      <t>ケイ</t>
    </rPh>
    <rPh sb="3" eb="4">
      <t>チュウ</t>
    </rPh>
    <phoneticPr fontId="4"/>
  </si>
  <si>
    <t>第一次産業</t>
    <rPh sb="0" eb="1">
      <t>ダイ</t>
    </rPh>
    <rPh sb="1" eb="2">
      <t>イチ</t>
    </rPh>
    <rPh sb="2" eb="3">
      <t>ジ</t>
    </rPh>
    <rPh sb="3" eb="5">
      <t>サンギョウ</t>
    </rPh>
    <phoneticPr fontId="3"/>
  </si>
  <si>
    <t>農業，林業</t>
    <rPh sb="3" eb="5">
      <t>リンギョウ</t>
    </rPh>
    <phoneticPr fontId="4"/>
  </si>
  <si>
    <t>農業</t>
    <rPh sb="0" eb="2">
      <t>ノウギョウ</t>
    </rPh>
    <phoneticPr fontId="3"/>
  </si>
  <si>
    <t>林業</t>
    <rPh sb="0" eb="2">
      <t>リンギョウ</t>
    </rPh>
    <phoneticPr fontId="3"/>
  </si>
  <si>
    <t>水産養殖業</t>
    <rPh sb="0" eb="2">
      <t>スイサン</t>
    </rPh>
    <rPh sb="2" eb="5">
      <t>ヨウショクギョウ</t>
    </rPh>
    <phoneticPr fontId="3"/>
  </si>
  <si>
    <t>第　　二　　次　　産　　業</t>
    <rPh sb="3" eb="4">
      <t>ニ</t>
    </rPh>
    <phoneticPr fontId="3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</si>
  <si>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</si>
  <si>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 xml:space="preserve">総合工事業 </t>
    <phoneticPr fontId="3"/>
  </si>
  <si>
    <t>設備工事業</t>
    <phoneticPr fontId="3"/>
  </si>
  <si>
    <t>Ｅ</t>
    <phoneticPr fontId="4"/>
  </si>
  <si>
    <t xml:space="preserve">食料品製造業 </t>
    <phoneticPr fontId="3"/>
  </si>
  <si>
    <t xml:space="preserve">飲料・たばこ・飼料製造業 </t>
    <phoneticPr fontId="3"/>
  </si>
  <si>
    <t>繊維工業</t>
    <phoneticPr fontId="3"/>
  </si>
  <si>
    <t xml:space="preserve">家具・装備品製造業 </t>
    <phoneticPr fontId="3"/>
  </si>
  <si>
    <t xml:space="preserve">パルプ・紙・紙加工品製造業 </t>
    <phoneticPr fontId="3"/>
  </si>
  <si>
    <t xml:space="preserve">印刷・同関連業 </t>
    <phoneticPr fontId="3"/>
  </si>
  <si>
    <t xml:space="preserve">化学工業 </t>
    <phoneticPr fontId="3"/>
  </si>
  <si>
    <t xml:space="preserve">石油製品・石炭製品製造業 </t>
    <phoneticPr fontId="3"/>
  </si>
  <si>
    <t xml:space="preserve">プラスチック製品製造業 </t>
    <phoneticPr fontId="3"/>
  </si>
  <si>
    <t xml:space="preserve">ゴム製品製造業 </t>
    <phoneticPr fontId="3"/>
  </si>
  <si>
    <t xml:space="preserve">なめし革・同製品・毛皮製造業 </t>
    <phoneticPr fontId="3"/>
  </si>
  <si>
    <t xml:space="preserve">窯業・土石製品製造業 </t>
    <phoneticPr fontId="3"/>
  </si>
  <si>
    <t xml:space="preserve">鉄鋼業 </t>
    <phoneticPr fontId="3"/>
  </si>
  <si>
    <t xml:space="preserve">非鉄金属製造業　 </t>
    <phoneticPr fontId="3"/>
  </si>
  <si>
    <t xml:space="preserve">金属製品製造業 </t>
    <phoneticPr fontId="3"/>
  </si>
  <si>
    <t xml:space="preserve">はん用機械器具製造業 </t>
    <rPh sb="2" eb="3">
      <t>ヨウ</t>
    </rPh>
    <phoneticPr fontId="3"/>
  </si>
  <si>
    <t xml:space="preserve">生産用機械器具製造業 </t>
    <rPh sb="0" eb="2">
      <t>セイサン</t>
    </rPh>
    <rPh sb="2" eb="3">
      <t>ヨウ</t>
    </rPh>
    <phoneticPr fontId="3"/>
  </si>
  <si>
    <t xml:space="preserve">業務用機械器具製造業  </t>
    <rPh sb="0" eb="3">
      <t>ギョウムヨウ</t>
    </rPh>
    <rPh sb="3" eb="5">
      <t>キカイ</t>
    </rPh>
    <phoneticPr fontId="3"/>
  </si>
  <si>
    <t xml:space="preserve">電子部品・デバイス・電子回路製造業  </t>
    <rPh sb="0" eb="2">
      <t>デンシ</t>
    </rPh>
    <rPh sb="2" eb="4">
      <t>ブヒン</t>
    </rPh>
    <rPh sb="10" eb="12">
      <t>デンシ</t>
    </rPh>
    <rPh sb="12" eb="14">
      <t>カイロ</t>
    </rPh>
    <phoneticPr fontId="3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</si>
  <si>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3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</si>
  <si>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3"/>
  </si>
  <si>
    <t xml:space="preserve">輸送用機械器具製造業 </t>
    <phoneticPr fontId="3"/>
  </si>
  <si>
    <t xml:space="preserve">その他の製造業 </t>
    <phoneticPr fontId="4"/>
  </si>
  <si>
    <t>第　　三　　次　　産　　業</t>
    <rPh sb="0" eb="1">
      <t>ダイ</t>
    </rPh>
    <rPh sb="3" eb="4">
      <t>サン</t>
    </rPh>
    <rPh sb="6" eb="7">
      <t>ツギ</t>
    </rPh>
    <rPh sb="9" eb="10">
      <t>サン</t>
    </rPh>
    <rPh sb="12" eb="13">
      <t>ギョウ</t>
    </rPh>
    <phoneticPr fontId="3"/>
  </si>
  <si>
    <t>Ｆ</t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</si>
  <si>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</si>
  <si>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 xml:space="preserve">電気業 </t>
    <phoneticPr fontId="4"/>
  </si>
  <si>
    <t xml:space="preserve">ガス業 </t>
    <phoneticPr fontId="4"/>
  </si>
  <si>
    <t xml:space="preserve">熱供給業 </t>
    <phoneticPr fontId="4"/>
  </si>
  <si>
    <t xml:space="preserve">水道業 </t>
    <phoneticPr fontId="4"/>
  </si>
  <si>
    <t>Ｇ</t>
    <phoneticPr fontId="4"/>
  </si>
  <si>
    <t>通信業</t>
    <rPh sb="0" eb="3">
      <t>ツウシンギョウ</t>
    </rPh>
    <phoneticPr fontId="3"/>
  </si>
  <si>
    <t xml:space="preserve">放送業 </t>
    <phoneticPr fontId="3"/>
  </si>
  <si>
    <t xml:space="preserve">情報サービス業 </t>
    <phoneticPr fontId="4"/>
  </si>
  <si>
    <t xml:space="preserve">インターネット附随サービス業 </t>
    <phoneticPr fontId="3"/>
  </si>
  <si>
    <t>映像・音声・文字情報制作業</t>
    <rPh sb="0" eb="2">
      <t>エイゾウ</t>
    </rPh>
    <rPh sb="3" eb="5">
      <t>オンセイ</t>
    </rPh>
    <rPh sb="6" eb="8">
      <t>モジ</t>
    </rPh>
    <phoneticPr fontId="3"/>
  </si>
  <si>
    <t>Ｈ</t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</si>
  <si>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4"/>
  </si>
  <si>
    <t xml:space="preserve">鉄道業 </t>
    <phoneticPr fontId="4"/>
  </si>
  <si>
    <t xml:space="preserve">道路旅客運送業 </t>
    <phoneticPr fontId="4"/>
  </si>
  <si>
    <t xml:space="preserve">道路貨物運送業 </t>
    <phoneticPr fontId="4"/>
  </si>
  <si>
    <t xml:space="preserve">水運業 </t>
    <phoneticPr fontId="4"/>
  </si>
  <si>
    <t xml:space="preserve">航空運輸業 </t>
    <phoneticPr fontId="4"/>
  </si>
  <si>
    <t xml:space="preserve">倉庫業 </t>
    <phoneticPr fontId="4"/>
  </si>
  <si>
    <t xml:space="preserve">運輸に附帯するサービス業 </t>
    <phoneticPr fontId="4"/>
  </si>
  <si>
    <t>第　　三　　次　　産　　業</t>
    <phoneticPr fontId="4"/>
  </si>
  <si>
    <t>Ｉ</t>
    <phoneticPr fontId="4"/>
  </si>
  <si>
    <t>卸売業，小売業</t>
    <rPh sb="0" eb="2">
      <t>オロシウ</t>
    </rPh>
    <rPh sb="2" eb="3">
      <t>ギョウ</t>
    </rPh>
    <rPh sb="4" eb="7">
      <t>コウリギョウ</t>
    </rPh>
    <phoneticPr fontId="4"/>
  </si>
  <si>
    <t xml:space="preserve">機械器具小売業 </t>
    <rPh sb="0" eb="2">
      <t>キカイ</t>
    </rPh>
    <rPh sb="2" eb="4">
      <t>キグ</t>
    </rPh>
    <phoneticPr fontId="3"/>
  </si>
  <si>
    <t>無店舗小売業</t>
    <rPh sb="0" eb="3">
      <t>ムテンポ</t>
    </rPh>
    <rPh sb="3" eb="6">
      <t>コウリギョウ</t>
    </rPh>
    <phoneticPr fontId="3"/>
  </si>
  <si>
    <t>Ｊ</t>
    <phoneticPr fontId="4"/>
  </si>
  <si>
    <t>金融業，保険業</t>
    <rPh sb="0" eb="2">
      <t>キンユウ</t>
    </rPh>
    <rPh sb="2" eb="3">
      <t>ギョウ</t>
    </rPh>
    <rPh sb="4" eb="7">
      <t>ホケンギョウ</t>
    </rPh>
    <phoneticPr fontId="4"/>
  </si>
  <si>
    <t>協同組織金融業</t>
    <rPh sb="0" eb="2">
      <t>キョウドウ</t>
    </rPh>
    <rPh sb="2" eb="4">
      <t>ソシキ</t>
    </rPh>
    <rPh sb="4" eb="7">
      <t>キンユウギョウ</t>
    </rPh>
    <phoneticPr fontId="3"/>
  </si>
  <si>
    <t>金融商品取引業，商品先物取引業</t>
    <rPh sb="0" eb="2">
      <t>キンユウ</t>
    </rPh>
    <rPh sb="2" eb="4">
      <t>ショウヒン</t>
    </rPh>
    <rPh sb="4" eb="7">
      <t>トリヒキギョウ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3"/>
  </si>
  <si>
    <t>補助的金融業等</t>
    <rPh sb="6" eb="7">
      <t>トウ</t>
    </rPh>
    <phoneticPr fontId="3"/>
  </si>
  <si>
    <t>Ｋ</t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</si>
  <si>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</si>
  <si>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不動産取引業</t>
    <phoneticPr fontId="3"/>
  </si>
  <si>
    <t>不動産賃貸業・管理業</t>
    <phoneticPr fontId="3"/>
  </si>
  <si>
    <t>物品賃貸業</t>
    <phoneticPr fontId="3"/>
  </si>
  <si>
    <t>Ｌ</t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</si>
  <si>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</si>
  <si>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3"/>
  </si>
  <si>
    <t>専門サービス業</t>
    <rPh sb="0" eb="2">
      <t>センモン</t>
    </rPh>
    <rPh sb="6" eb="7">
      <t>ギョウ</t>
    </rPh>
    <phoneticPr fontId="3"/>
  </si>
  <si>
    <t>広告業　　</t>
    <phoneticPr fontId="3"/>
  </si>
  <si>
    <t>技術サービス業</t>
    <rPh sb="0" eb="2">
      <t>ギジュツ</t>
    </rPh>
    <rPh sb="6" eb="7">
      <t>ギョウ</t>
    </rPh>
    <phoneticPr fontId="3"/>
  </si>
  <si>
    <t>Ｍ</t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</si>
  <si>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</si>
  <si>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</si>
  <si>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宿泊業</t>
    <phoneticPr fontId="3"/>
  </si>
  <si>
    <t>飲食業</t>
    <rPh sb="0" eb="3">
      <t>インショクギョウ</t>
    </rPh>
    <phoneticPr fontId="3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</si>
  <si>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3"/>
  </si>
  <si>
    <t>Ｎ</t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</si>
  <si>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</si>
  <si>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洗濯・理容・美容・浴場業</t>
    <phoneticPr fontId="3"/>
  </si>
  <si>
    <t>その他の生活関連サービス業</t>
    <rPh sb="2" eb="3">
      <t>タ</t>
    </rPh>
    <rPh sb="4" eb="6">
      <t>セイカツ</t>
    </rPh>
    <rPh sb="6" eb="8">
      <t>カンレン</t>
    </rPh>
    <rPh sb="12" eb="13">
      <t>ギョウ</t>
    </rPh>
    <phoneticPr fontId="3"/>
  </si>
  <si>
    <t>娯楽業</t>
    <phoneticPr fontId="3"/>
  </si>
  <si>
    <t>Ｏ</t>
    <phoneticPr fontId="4"/>
  </si>
  <si>
    <t>学校教育</t>
    <rPh sb="0" eb="2">
      <t>ガッコウ</t>
    </rPh>
    <rPh sb="2" eb="4">
      <t>キョウイク</t>
    </rPh>
    <phoneticPr fontId="3"/>
  </si>
  <si>
    <t>その他の教育，学習支援業</t>
    <rPh sb="2" eb="3">
      <t>タ</t>
    </rPh>
    <rPh sb="4" eb="6">
      <t>キョウイク</t>
    </rPh>
    <phoneticPr fontId="3"/>
  </si>
  <si>
    <t>Ｐ</t>
    <phoneticPr fontId="4"/>
  </si>
  <si>
    <t>医療業</t>
    <phoneticPr fontId="3"/>
  </si>
  <si>
    <t>Ｑ</t>
    <phoneticPr fontId="4"/>
  </si>
  <si>
    <t>郵便局</t>
    <rPh sb="0" eb="3">
      <t>ユウビンキョク</t>
    </rPh>
    <phoneticPr fontId="3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</si>
  <si>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3"/>
  </si>
  <si>
    <t>Ｒ</t>
    <phoneticPr fontId="4"/>
  </si>
  <si>
    <t>廃棄物処理業</t>
    <rPh sb="0" eb="3">
      <t>ハイキブツ</t>
    </rPh>
    <rPh sb="3" eb="5">
      <t>ショリ</t>
    </rPh>
    <rPh sb="5" eb="6">
      <t>ギョウ</t>
    </rPh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</si>
  <si>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</si>
  <si>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その他の事業サービス業</t>
    <rPh sb="2" eb="3">
      <t>タ</t>
    </rPh>
    <rPh sb="4" eb="6">
      <t>ジギョウ</t>
    </rPh>
    <phoneticPr fontId="3"/>
  </si>
  <si>
    <t>政治・経済・文化団体</t>
    <rPh sb="0" eb="2">
      <t>セイジ</t>
    </rPh>
    <rPh sb="3" eb="5">
      <t>ケイザイ</t>
    </rPh>
    <phoneticPr fontId="3"/>
  </si>
  <si>
    <t>宗教</t>
    <rPh sb="0" eb="2">
      <t>シュウキョウ</t>
    </rPh>
    <phoneticPr fontId="3"/>
  </si>
  <si>
    <t>その他のサービス業</t>
    <rPh sb="2" eb="3">
      <t>タ</t>
    </rPh>
    <rPh sb="8" eb="9">
      <t>ギョウ</t>
    </rPh>
    <phoneticPr fontId="3"/>
  </si>
  <si>
    <t>産業大分類</t>
    <phoneticPr fontId="3"/>
  </si>
  <si>
    <t>事業所数</t>
    <phoneticPr fontId="3"/>
  </si>
  <si>
    <t>事業
従事者数</t>
    <phoneticPr fontId="3"/>
  </si>
  <si>
    <t>30 ～ 49 人</t>
    <rPh sb="8" eb="9">
      <t>ニン</t>
    </rPh>
    <phoneticPr fontId="4"/>
  </si>
  <si>
    <t>50 ～ 99 人</t>
    <rPh sb="8" eb="9">
      <t>ニン</t>
    </rPh>
    <phoneticPr fontId="3"/>
  </si>
  <si>
    <t>100人以上</t>
    <rPh sb="3" eb="4">
      <t>ニン</t>
    </rPh>
    <rPh sb="4" eb="6">
      <t>イジョウ</t>
    </rPh>
    <phoneticPr fontId="3"/>
  </si>
  <si>
    <t>派遣従業者のみ</t>
    <rPh sb="0" eb="2">
      <t>ハケン</t>
    </rPh>
    <rPh sb="2" eb="5">
      <t>ジュウギョウシャ</t>
    </rPh>
    <phoneticPr fontId="3"/>
  </si>
  <si>
    <t>鉱業，採石業，　　　　砂利採取業</t>
    <rPh sb="3" eb="5">
      <t>サイセキ</t>
    </rPh>
    <rPh sb="5" eb="6">
      <t>ギョウ</t>
    </rPh>
    <rPh sb="11" eb="13">
      <t>ジャリ</t>
    </rPh>
    <rPh sb="13" eb="15">
      <t>サイシュ</t>
    </rPh>
    <rPh sb="15" eb="16">
      <t>ギョウ</t>
    </rPh>
    <phoneticPr fontId="3"/>
  </si>
  <si>
    <t>宿泊業，　　　　　　　飲食サービス業</t>
    <rPh sb="0" eb="2">
      <t>シュクハク</t>
    </rPh>
    <rPh sb="2" eb="3">
      <t>ギョウ</t>
    </rPh>
    <rPh sb="11" eb="13">
      <t>インショク</t>
    </rPh>
    <rPh sb="17" eb="18">
      <t>ギョウ</t>
    </rPh>
    <phoneticPr fontId="3"/>
  </si>
  <si>
    <t>生活関連サービス業，　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3"/>
  </si>
  <si>
    <t>電気・ガス・熱供給・水道業</t>
    <phoneticPr fontId="3"/>
  </si>
  <si>
    <t>卸売・小売業</t>
    <rPh sb="0" eb="2">
      <t>オロシウリ</t>
    </rPh>
    <rPh sb="3" eb="6">
      <t>コウリギョウ</t>
    </rPh>
    <phoneticPr fontId="3"/>
  </si>
  <si>
    <t>平成２１年（７月１日）</t>
    <rPh sb="0" eb="2">
      <t>ヘイセイ</t>
    </rPh>
    <rPh sb="4" eb="5">
      <t>ネン</t>
    </rPh>
    <rPh sb="7" eb="8">
      <t>ガツ</t>
    </rPh>
    <rPh sb="9" eb="10">
      <t>ニチ</t>
    </rPh>
    <phoneticPr fontId="10"/>
  </si>
  <si>
    <t>農林漁業</t>
    <rPh sb="0" eb="2">
      <t>ノウリン</t>
    </rPh>
    <rPh sb="2" eb="4">
      <t>ギョギョウ</t>
    </rPh>
    <phoneticPr fontId="3"/>
  </si>
  <si>
    <t>運輸業，郵便業</t>
    <rPh sb="2" eb="3">
      <t>ギョウ</t>
    </rPh>
    <rPh sb="4" eb="6">
      <t>ユウビン</t>
    </rPh>
    <rPh sb="6" eb="7">
      <t>ギョウ</t>
    </rPh>
    <phoneticPr fontId="3"/>
  </si>
  <si>
    <t>金融・保険業</t>
    <phoneticPr fontId="3"/>
  </si>
  <si>
    <t>生活関連サービス・娯楽業</t>
    <rPh sb="0" eb="2">
      <t>セイカツ</t>
    </rPh>
    <rPh sb="2" eb="4">
      <t>カンレン</t>
    </rPh>
    <rPh sb="9" eb="12">
      <t>ゴラクギョウ</t>
    </rPh>
    <phoneticPr fontId="3"/>
  </si>
  <si>
    <t>32. 産業（大分類）別民営事業所数及び従業者数の推移</t>
    <rPh sb="4" eb="6">
      <t>サンギョウ</t>
    </rPh>
    <rPh sb="7" eb="10">
      <t>ダイブンルイ</t>
    </rPh>
    <rPh sb="11" eb="12">
      <t>ベツ</t>
    </rPh>
    <rPh sb="12" eb="14">
      <t>ミンエイ</t>
    </rPh>
    <rPh sb="14" eb="17">
      <t>ジギョウショ</t>
    </rPh>
    <rPh sb="17" eb="18">
      <t>スウ</t>
    </rPh>
    <rPh sb="18" eb="19">
      <t>オヨ</t>
    </rPh>
    <rPh sb="20" eb="23">
      <t>ジュウギョウシャ</t>
    </rPh>
    <rPh sb="23" eb="24">
      <t>スウ</t>
    </rPh>
    <rPh sb="25" eb="27">
      <t>スイイ</t>
    </rPh>
    <phoneticPr fontId="3"/>
  </si>
  <si>
    <t>　４． 事 　業 　所</t>
    <phoneticPr fontId="4"/>
  </si>
  <si>
    <t>臨時
雇用者</t>
    <phoneticPr fontId="3"/>
  </si>
  <si>
    <t>正社員・
正職員</t>
    <phoneticPr fontId="3"/>
  </si>
  <si>
    <t>正社員・
正職員
以外</t>
    <phoneticPr fontId="3"/>
  </si>
  <si>
    <t>漁業</t>
    <phoneticPr fontId="3"/>
  </si>
  <si>
    <t>電気・ガス・
熱供給・水道業</t>
    <phoneticPr fontId="3"/>
  </si>
  <si>
    <t>農業、林業、漁業 間格付不能</t>
    <rPh sb="0" eb="2">
      <t>ノウギョウ</t>
    </rPh>
    <rPh sb="3" eb="5">
      <t>リンギョウ</t>
    </rPh>
    <rPh sb="6" eb="8">
      <t>ギョギョウ</t>
    </rPh>
    <rPh sb="9" eb="10">
      <t>カン</t>
    </rPh>
    <rPh sb="10" eb="11">
      <t>カク</t>
    </rPh>
    <rPh sb="11" eb="12">
      <t>ヅ</t>
    </rPh>
    <rPh sb="12" eb="14">
      <t>フノウ</t>
    </rPh>
    <phoneticPr fontId="21"/>
  </si>
  <si>
    <t>貸金業，クレジットカード業等非預金信用機関</t>
    <rPh sb="0" eb="2">
      <t>カシキン</t>
    </rPh>
    <rPh sb="2" eb="3">
      <t>ギョウ</t>
    </rPh>
    <rPh sb="12" eb="13">
      <t>ギョウ</t>
    </rPh>
    <phoneticPr fontId="3"/>
  </si>
  <si>
    <t>平成２４年（２月１日）</t>
    <rPh sb="0" eb="2">
      <t>ヘイセイ</t>
    </rPh>
    <rPh sb="4" eb="5">
      <t>ネン</t>
    </rPh>
    <rPh sb="7" eb="8">
      <t>ガツ</t>
    </rPh>
    <rPh sb="9" eb="10">
      <t>ニチ</t>
    </rPh>
    <phoneticPr fontId="10"/>
  </si>
  <si>
    <t>学術研究・専門・技術サービス業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</si>
  <si>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-</t>
    <phoneticPr fontId="21"/>
  </si>
  <si>
    <t>-</t>
    <phoneticPr fontId="21"/>
  </si>
  <si>
    <t>-</t>
    <phoneticPr fontId="21"/>
  </si>
  <si>
    <t>-</t>
    <phoneticPr fontId="21"/>
  </si>
  <si>
    <t>平成２６年（７月１日）</t>
    <rPh sb="0" eb="2">
      <t>ヘイセイ</t>
    </rPh>
    <rPh sb="4" eb="5">
      <t>ネン</t>
    </rPh>
    <rPh sb="7" eb="8">
      <t>ガツ</t>
    </rPh>
    <rPh sb="9" eb="10">
      <t>ニチ</t>
    </rPh>
    <phoneticPr fontId="10"/>
  </si>
  <si>
    <t>機械等修理業</t>
    <phoneticPr fontId="21"/>
  </si>
  <si>
    <t>(注)平成２４年経済センサス－活動調査は、
　　農業，林業，漁業間格付不能も含む。
　　　</t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rPh sb="24" eb="26">
      <t>ノウギョウ</t>
    </rPh>
    <rPh sb="27" eb="29">
      <t>リンギョウ</t>
    </rPh>
    <rPh sb="30" eb="32">
      <t>ギョギョウ</t>
    </rPh>
    <rPh sb="32" eb="33">
      <t>カン</t>
    </rPh>
    <rPh sb="33" eb="34">
      <t>カク</t>
    </rPh>
    <rPh sb="34" eb="35">
      <t>ヅ</t>
    </rPh>
    <rPh sb="35" eb="37">
      <t>フノウ</t>
    </rPh>
    <rPh sb="38" eb="39">
      <t>フク</t>
    </rPh>
    <phoneticPr fontId="10"/>
  </si>
  <si>
    <t>(平成28年6月1日)</t>
    <rPh sb="1" eb="3">
      <t>ヘイセイ</t>
    </rPh>
    <rPh sb="5" eb="6">
      <t>ネン</t>
    </rPh>
    <rPh sb="7" eb="8">
      <t>ガツ</t>
    </rPh>
    <rPh sb="9" eb="10">
      <t>ニチ</t>
    </rPh>
    <phoneticPr fontId="21"/>
  </si>
  <si>
    <t>資料　総務省統計局「経済センサス－活動調査」</t>
    <rPh sb="0" eb="2">
      <t>シリョウ</t>
    </rPh>
    <rPh sb="3" eb="6">
      <t>ソウムショウ</t>
    </rPh>
    <rPh sb="6" eb="9">
      <t>トウケイキョク</t>
    </rPh>
    <rPh sb="10" eb="12">
      <t>ケイザイ</t>
    </rPh>
    <rPh sb="17" eb="19">
      <t>カツドウ</t>
    </rPh>
    <rPh sb="19" eb="21">
      <t>チョウサ</t>
    </rPh>
    <phoneticPr fontId="3"/>
  </si>
  <si>
    <t>（注）男女別の不詳を含む。　　　　　　　　　　 　　資料　総務省統計局「経済センサス－活動調査」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rPh sb="43" eb="45">
      <t>カツドウ</t>
    </rPh>
    <rPh sb="45" eb="47">
      <t>チョウサ</t>
    </rPh>
    <phoneticPr fontId="3"/>
  </si>
  <si>
    <t>（平成28年6月1日）</t>
    <phoneticPr fontId="3"/>
  </si>
  <si>
    <t xml:space="preserve"> 資料 総務省統計局                         
「平成２１年経済センサス－基礎調査」
「平成２４年経済センサス－活動調査」
「平成２６年経済センサス－基礎調査」
「平成２８年経済センサス－活動調査」</t>
    <rPh sb="1" eb="3">
      <t>シリョウ</t>
    </rPh>
    <rPh sb="4" eb="7">
      <t>ソウムショウ</t>
    </rPh>
    <rPh sb="7" eb="10">
      <t>トウケイキョク</t>
    </rPh>
    <rPh sb="37" eb="39">
      <t>ヘイセイ</t>
    </rPh>
    <rPh sb="41" eb="42">
      <t>ネン</t>
    </rPh>
    <rPh sb="42" eb="44">
      <t>ケイザイ</t>
    </rPh>
    <rPh sb="49" eb="51">
      <t>キソ</t>
    </rPh>
    <rPh sb="51" eb="53">
      <t>チョウサ</t>
    </rPh>
    <rPh sb="56" eb="58">
      <t>ヘイセイ</t>
    </rPh>
    <rPh sb="60" eb="61">
      <t>ネン</t>
    </rPh>
    <rPh sb="61" eb="63">
      <t>ケイザイ</t>
    </rPh>
    <rPh sb="68" eb="70">
      <t>カツドウ</t>
    </rPh>
    <rPh sb="70" eb="72">
      <t>チョウサ</t>
    </rPh>
    <phoneticPr fontId="3"/>
  </si>
  <si>
    <t>平成２８年（６月１日）</t>
    <rPh sb="0" eb="2">
      <t>ヘイセイ</t>
    </rPh>
    <rPh sb="4" eb="5">
      <t>ネン</t>
    </rPh>
    <rPh sb="7" eb="8">
      <t>ガツ</t>
    </rPh>
    <rPh sb="9" eb="10">
      <t>ニチ</t>
    </rPh>
    <phoneticPr fontId="10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</si>
  <si>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</si>
  <si>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</si>
  <si>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</si>
  <si>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</si>
  <si>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</si>
  <si>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</si>
  <si>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</si>
  <si>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</si>
  <si>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</si>
  <si>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</si>
  <si>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</si>
  <si>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</si>
  <si>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</si>
  <si>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</si>
  <si>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</si>
  <si>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</si>
  <si>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</si>
  <si>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</si>
  <si>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</si>
  <si>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（平成28年6月1日）</t>
  </si>
  <si>
    <t>29. 産業（大分類）・従業上の地位別事業所数及び従事者数（公務を除く。）</t>
    <rPh sb="4" eb="6">
      <t>サンギョウ</t>
    </rPh>
    <rPh sb="7" eb="10">
      <t>ダイブンルイ</t>
    </rPh>
    <rPh sb="12" eb="14">
      <t>ジュウギョウ</t>
    </rPh>
    <rPh sb="14" eb="15">
      <t>ジョウ</t>
    </rPh>
    <rPh sb="16" eb="18">
      <t>チイ</t>
    </rPh>
    <rPh sb="18" eb="19">
      <t>ベツ</t>
    </rPh>
    <rPh sb="19" eb="21">
      <t>ジギョウ</t>
    </rPh>
    <rPh sb="21" eb="22">
      <t>ショ</t>
    </rPh>
    <rPh sb="22" eb="23">
      <t>スウ</t>
    </rPh>
    <rPh sb="23" eb="24">
      <t>オヨ</t>
    </rPh>
    <rPh sb="25" eb="28">
      <t>ジュウジシャ</t>
    </rPh>
    <rPh sb="28" eb="29">
      <t>スウ</t>
    </rPh>
    <rPh sb="30" eb="32">
      <t>コウム</t>
    </rPh>
    <rPh sb="33" eb="34">
      <t>ノゾ</t>
    </rPh>
    <phoneticPr fontId="3"/>
  </si>
  <si>
    <t>30． 産業（中分類）別事業所数及び従業者数（公務を除く。）</t>
    <rPh sb="4" eb="6">
      <t>サンギョウ</t>
    </rPh>
    <rPh sb="7" eb="8">
      <t>チュウ</t>
    </rPh>
    <rPh sb="8" eb="10">
      <t>ブンルイ</t>
    </rPh>
    <rPh sb="11" eb="12">
      <t>ベツ</t>
    </rPh>
    <rPh sb="12" eb="15">
      <t>ジギョウショ</t>
    </rPh>
    <rPh sb="15" eb="16">
      <t>スウ</t>
    </rPh>
    <rPh sb="16" eb="17">
      <t>オヨ</t>
    </rPh>
    <rPh sb="18" eb="21">
      <t>ジュウギョウシャ</t>
    </rPh>
    <rPh sb="21" eb="22">
      <t>スウ</t>
    </rPh>
    <rPh sb="23" eb="25">
      <t>コウム</t>
    </rPh>
    <rPh sb="26" eb="27">
      <t>ノゾ</t>
    </rPh>
    <phoneticPr fontId="3"/>
  </si>
  <si>
    <t>漁業（水産養殖業を除く。）</t>
    <rPh sb="0" eb="2">
      <t>ギョギョウ</t>
    </rPh>
    <rPh sb="3" eb="5">
      <t>スイサン</t>
    </rPh>
    <rPh sb="5" eb="7">
      <t>ヨウショク</t>
    </rPh>
    <rPh sb="7" eb="8">
      <t>ギョウ</t>
    </rPh>
    <rPh sb="9" eb="10">
      <t>ノゾ</t>
    </rPh>
    <phoneticPr fontId="3"/>
  </si>
  <si>
    <t>職別工事業(設備工事業を除く。)</t>
    <phoneticPr fontId="3"/>
  </si>
  <si>
    <t xml:space="preserve">木材・木製品製造業（家具を除く。）  </t>
    <phoneticPr fontId="3"/>
  </si>
  <si>
    <t>郵便業（信書便事業を含む。）</t>
    <rPh sb="0" eb="2">
      <t>ユウビン</t>
    </rPh>
    <rPh sb="2" eb="3">
      <t>ギョウ</t>
    </rPh>
    <rPh sb="4" eb="6">
      <t>シンショ</t>
    </rPh>
    <rPh sb="6" eb="7">
      <t>ビン</t>
    </rPh>
    <rPh sb="7" eb="9">
      <t>ジギョウ</t>
    </rPh>
    <rPh sb="10" eb="11">
      <t>フク</t>
    </rPh>
    <phoneticPr fontId="3"/>
  </si>
  <si>
    <t>保険業（保険媒介代理業等を含む。）</t>
    <rPh sb="11" eb="12">
      <t>トウ</t>
    </rPh>
    <phoneticPr fontId="3"/>
  </si>
  <si>
    <t>31. 産業（大分類）・従業者規模別事業所数及び従事者数（公務を除く。）</t>
    <rPh sb="4" eb="6">
      <t>サンギョウ</t>
    </rPh>
    <rPh sb="7" eb="10">
      <t>ダイブンルイ</t>
    </rPh>
    <rPh sb="12" eb="15">
      <t>ジュウギョウシャ</t>
    </rPh>
    <rPh sb="17" eb="18">
      <t>ベツ</t>
    </rPh>
    <rPh sb="18" eb="20">
      <t>ジギョウ</t>
    </rPh>
    <rPh sb="20" eb="21">
      <t>ショ</t>
    </rPh>
    <rPh sb="21" eb="22">
      <t>スウ</t>
    </rPh>
    <rPh sb="22" eb="23">
      <t>オヨ</t>
    </rPh>
    <rPh sb="24" eb="27">
      <t>ジュウジシャ</t>
    </rPh>
    <rPh sb="27" eb="28">
      <t>スウ</t>
    </rPh>
    <rPh sb="29" eb="31">
      <t>コウム</t>
    </rPh>
    <rPh sb="32" eb="33">
      <t>ノゾ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</si>
</sst>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176" formatCode="\ ###,###,##0;&quot;-&quot;###,###,##0"/>
    <numFmt numFmtId="177" formatCode="##,###,##0;&quot;-&quot;#,###,##0"/>
    <numFmt numFmtId="178" formatCode="\ ###,###,###,##0;&quot;-&quot;###,###,###,##0"/>
    <numFmt numFmtId="179" formatCode="#,###,###,##0;&quot; -&quot;###,###,##0"/>
    <numFmt numFmtId="180" formatCode="##,###,###,##0;&quot;-&quot;#,###,###,##0"/>
    <numFmt numFmtId="181" formatCode="###,###,##0;&quot;-&quot;##,###,##0"/>
    <numFmt numFmtId="182" formatCode="0.0"/>
    <numFmt numFmtId="183" formatCode="#,##0.0;[Red]\-#,##0.0"/>
    <numFmt numFmtId="184" formatCode="#,##0;&quot;△ &quot;#,##0"/>
  </numFmts>
  <fonts count="3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28"/>
      <name val="ＭＳ 明朝"/>
      <family val="1"/>
      <charset val="128"/>
    </font>
    <font>
      <b/>
      <sz val="20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8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" fillId="0" borderId="0"/>
    <xf numFmtId="0" fontId="32" fillId="0" borderId="0"/>
    <xf numFmtId="0" fontId="33" fillId="0" borderId="0">
      <alignment vertical="center"/>
    </xf>
  </cellStyleXfs>
  <cellXfs count="361">
    <xf numFmtId="0" fontId="0" fillId="0" borderId="0" xfId="0">
      <alignment vertical="center"/>
    </xf>
    <xf numFmtId="176" fontId="7" fillId="0" borderId="0" xfId="9" applyNumberFormat="1" applyFont="1" applyFill="1" applyBorder="1" applyAlignment="1">
      <alignment horizontal="right"/>
    </xf>
    <xf numFmtId="0" fontId="7" fillId="0" borderId="0" xfId="9" applyFont="1">
      <alignment vertical="center"/>
    </xf>
    <xf numFmtId="0" fontId="7" fillId="0" borderId="4" xfId="9" applyFont="1" applyFill="1" applyBorder="1" applyAlignment="1">
      <alignment horizontal="distributed"/>
    </xf>
    <xf numFmtId="49" fontId="7" fillId="0" borderId="4" xfId="9" applyNumberFormat="1" applyFont="1" applyFill="1" applyBorder="1" applyAlignment="1">
      <alignment horizontal="distributed"/>
    </xf>
    <xf numFmtId="0" fontId="7" fillId="0" borderId="14" xfId="9" applyFont="1" applyFill="1" applyBorder="1" applyAlignment="1">
      <alignment horizontal="distributed"/>
    </xf>
    <xf numFmtId="176" fontId="7" fillId="0" borderId="0" xfId="9" applyNumberFormat="1" applyFont="1" applyFill="1" applyAlignment="1">
      <alignment horizontal="right"/>
    </xf>
    <xf numFmtId="0" fontId="6" fillId="0" borderId="0" xfId="9" applyFont="1">
      <alignment vertical="center"/>
    </xf>
    <xf numFmtId="0" fontId="8" fillId="0" borderId="0" xfId="9" applyFont="1" applyBorder="1" applyAlignment="1" applyProtection="1">
      <alignment horizontal="left" vertical="center"/>
    </xf>
    <xf numFmtId="0" fontId="7" fillId="0" borderId="0" xfId="9" applyFont="1" applyBorder="1" applyProtection="1">
      <alignment vertical="center"/>
    </xf>
    <xf numFmtId="0" fontId="15" fillId="0" borderId="0" xfId="9" applyFont="1" applyBorder="1">
      <alignment vertical="center"/>
    </xf>
    <xf numFmtId="0" fontId="15" fillId="0" borderId="13" xfId="9" applyFont="1" applyBorder="1" applyAlignment="1">
      <alignment horizontal="center" vertical="center"/>
    </xf>
    <xf numFmtId="0" fontId="15" fillId="0" borderId="0" xfId="9" applyFont="1">
      <alignment vertical="center"/>
    </xf>
    <xf numFmtId="0" fontId="15" fillId="0" borderId="14" xfId="9" applyFont="1" applyBorder="1" applyAlignment="1">
      <alignment horizontal="center" vertical="center"/>
    </xf>
    <xf numFmtId="0" fontId="13" fillId="0" borderId="11" xfId="9" applyFont="1" applyBorder="1" applyAlignment="1">
      <alignment horizontal="center" vertical="center"/>
    </xf>
    <xf numFmtId="0" fontId="13" fillId="0" borderId="1" xfId="9" applyFont="1" applyBorder="1" applyAlignment="1">
      <alignment horizontal="center" vertical="center"/>
    </xf>
    <xf numFmtId="0" fontId="13" fillId="0" borderId="2" xfId="9" applyFont="1" applyBorder="1" applyAlignment="1">
      <alignment horizontal="center" vertical="center"/>
    </xf>
    <xf numFmtId="0" fontId="13" fillId="0" borderId="11" xfId="9" applyFont="1" applyBorder="1" applyAlignment="1">
      <alignment vertical="center"/>
    </xf>
    <xf numFmtId="3" fontId="13" fillId="0" borderId="0" xfId="9" applyNumberFormat="1" applyFont="1">
      <alignment vertical="center"/>
    </xf>
    <xf numFmtId="0" fontId="13" fillId="0" borderId="0" xfId="9" applyFont="1">
      <alignment vertical="center"/>
    </xf>
    <xf numFmtId="0" fontId="13" fillId="0" borderId="17" xfId="9" applyFont="1" applyBorder="1" applyAlignment="1">
      <alignment horizontal="center" vertical="center"/>
    </xf>
    <xf numFmtId="0" fontId="13" fillId="0" borderId="17" xfId="9" applyFont="1" applyBorder="1" applyAlignment="1">
      <alignment vertical="center"/>
    </xf>
    <xf numFmtId="0" fontId="15" fillId="0" borderId="4" xfId="9" applyFont="1" applyBorder="1">
      <alignment vertical="center"/>
    </xf>
    <xf numFmtId="0" fontId="15" fillId="0" borderId="14" xfId="9" applyFont="1" applyBorder="1">
      <alignment vertical="center"/>
    </xf>
    <xf numFmtId="0" fontId="15" fillId="0" borderId="11" xfId="9" applyFont="1" applyBorder="1" applyAlignment="1">
      <alignment horizontal="center" vertical="center"/>
    </xf>
    <xf numFmtId="49" fontId="7" fillId="0" borderId="17" xfId="9" applyNumberFormat="1" applyFont="1" applyFill="1" applyBorder="1" applyAlignment="1">
      <alignment horizontal="distributed"/>
    </xf>
    <xf numFmtId="49" fontId="7" fillId="0" borderId="14" xfId="9" applyNumberFormat="1" applyFont="1" applyFill="1" applyBorder="1" applyAlignment="1">
      <alignment horizontal="distributed"/>
    </xf>
    <xf numFmtId="0" fontId="15" fillId="0" borderId="17" xfId="9" applyFont="1" applyBorder="1">
      <alignment vertical="center"/>
    </xf>
    <xf numFmtId="0" fontId="15" fillId="0" borderId="17" xfId="9" applyFont="1" applyBorder="1" applyAlignment="1">
      <alignment horizontal="center" vertical="center"/>
    </xf>
    <xf numFmtId="0" fontId="7" fillId="0" borderId="17" xfId="9" applyFont="1" applyFill="1" applyBorder="1" applyAlignment="1">
      <alignment horizontal="distributed"/>
    </xf>
    <xf numFmtId="0" fontId="7" fillId="0" borderId="22" xfId="9" applyFont="1" applyFill="1" applyBorder="1" applyAlignment="1">
      <alignment horizontal="distributed"/>
    </xf>
    <xf numFmtId="0" fontId="15" fillId="0" borderId="7" xfId="9" applyFont="1" applyBorder="1">
      <alignment vertical="center"/>
    </xf>
    <xf numFmtId="0" fontId="7" fillId="0" borderId="17" xfId="9" applyFont="1" applyBorder="1" applyAlignment="1">
      <alignment horizontal="distributed" vertical="center"/>
    </xf>
    <xf numFmtId="0" fontId="7" fillId="0" borderId="4" xfId="9" applyFont="1" applyBorder="1" applyAlignment="1">
      <alignment horizontal="distributed" vertical="center"/>
    </xf>
    <xf numFmtId="0" fontId="7" fillId="0" borderId="14" xfId="9" applyFont="1" applyBorder="1" applyAlignment="1">
      <alignment horizontal="distributed" vertical="center"/>
    </xf>
    <xf numFmtId="0" fontId="15" fillId="0" borderId="17" xfId="9" applyFont="1" applyBorder="1" applyAlignment="1">
      <alignment horizontal="distributed" vertical="center"/>
    </xf>
    <xf numFmtId="0" fontId="15" fillId="0" borderId="4" xfId="9" applyFont="1" applyBorder="1" applyAlignment="1">
      <alignment horizontal="center" vertical="center"/>
    </xf>
    <xf numFmtId="0" fontId="15" fillId="0" borderId="22" xfId="9" applyFont="1" applyBorder="1">
      <alignment vertical="center"/>
    </xf>
    <xf numFmtId="0" fontId="13" fillId="0" borderId="0" xfId="9" applyFont="1" applyAlignment="1">
      <alignment vertical="center"/>
    </xf>
    <xf numFmtId="177" fontId="13" fillId="0" borderId="0" xfId="9" applyNumberFormat="1" applyFont="1" applyFill="1" applyAlignment="1">
      <alignment horizontal="right" vertical="center"/>
    </xf>
    <xf numFmtId="176" fontId="13" fillId="0" borderId="0" xfId="9" applyNumberFormat="1" applyFont="1" applyFill="1" applyAlignment="1">
      <alignment horizontal="right" vertical="center"/>
    </xf>
    <xf numFmtId="0" fontId="7" fillId="0" borderId="0" xfId="9" applyFont="1" applyFill="1" applyBorder="1">
      <alignment vertical="center"/>
    </xf>
    <xf numFmtId="179" fontId="7" fillId="0" borderId="0" xfId="9" applyNumberFormat="1" applyFont="1" applyFill="1" applyBorder="1" applyAlignment="1">
      <alignment horizontal="right"/>
    </xf>
    <xf numFmtId="180" fontId="7" fillId="0" borderId="0" xfId="9" applyNumberFormat="1" applyFont="1" applyFill="1" applyBorder="1" applyAlignment="1">
      <alignment horizontal="right"/>
    </xf>
    <xf numFmtId="181" fontId="7" fillId="0" borderId="0" xfId="9" applyNumberFormat="1" applyFont="1" applyFill="1" applyBorder="1" applyAlignment="1">
      <alignment horizontal="right"/>
    </xf>
    <xf numFmtId="179" fontId="7" fillId="0" borderId="0" xfId="9" applyNumberFormat="1" applyFont="1" applyFill="1" applyAlignment="1">
      <alignment horizontal="right"/>
    </xf>
    <xf numFmtId="0" fontId="7" fillId="0" borderId="0" xfId="9" applyFont="1" applyAlignment="1">
      <alignment horizontal="center"/>
    </xf>
    <xf numFmtId="177" fontId="7" fillId="0" borderId="0" xfId="9" quotePrefix="1" applyNumberFormat="1" applyFont="1" applyFill="1" applyAlignment="1">
      <alignment horizontal="right"/>
    </xf>
    <xf numFmtId="176" fontId="7" fillId="0" borderId="0" xfId="9" quotePrefix="1" applyNumberFormat="1" applyFont="1" applyFill="1" applyAlignment="1">
      <alignment horizontal="right"/>
    </xf>
    <xf numFmtId="49" fontId="13" fillId="0" borderId="4" xfId="8" applyNumberFormat="1" applyFont="1" applyFill="1" applyBorder="1" applyAlignment="1">
      <alignment horizontal="distributed" vertical="center" justifyLastLine="1"/>
    </xf>
    <xf numFmtId="0" fontId="7" fillId="0" borderId="0" xfId="9" applyFont="1" applyBorder="1">
      <alignment vertical="center"/>
    </xf>
    <xf numFmtId="0" fontId="13" fillId="0" borderId="0" xfId="8" applyFont="1" applyFill="1" applyBorder="1" applyAlignment="1">
      <alignment vertical="center" wrapText="1"/>
    </xf>
    <xf numFmtId="179" fontId="13" fillId="0" borderId="0" xfId="9" quotePrefix="1" applyNumberFormat="1" applyFont="1" applyFill="1" applyBorder="1" applyAlignment="1">
      <alignment horizontal="right" vertical="center"/>
    </xf>
    <xf numFmtId="180" fontId="13" fillId="0" borderId="0" xfId="9" quotePrefix="1" applyNumberFormat="1" applyFont="1" applyFill="1" applyBorder="1" applyAlignment="1">
      <alignment horizontal="right" vertical="center"/>
    </xf>
    <xf numFmtId="181" fontId="13" fillId="0" borderId="0" xfId="9" quotePrefix="1" applyNumberFormat="1" applyFont="1" applyFill="1" applyBorder="1" applyAlignment="1">
      <alignment horizontal="right" vertical="center"/>
    </xf>
    <xf numFmtId="176" fontId="13" fillId="0" borderId="0" xfId="9" quotePrefix="1" applyNumberFormat="1" applyFont="1" applyFill="1" applyBorder="1" applyAlignment="1">
      <alignment horizontal="right" vertical="center"/>
    </xf>
    <xf numFmtId="177" fontId="13" fillId="0" borderId="0" xfId="9" quotePrefix="1" applyNumberFormat="1" applyFont="1" applyFill="1" applyBorder="1" applyAlignment="1">
      <alignment horizontal="right" vertical="center"/>
    </xf>
    <xf numFmtId="0" fontId="4" fillId="0" borderId="0" xfId="9" applyFont="1" applyBorder="1" applyAlignment="1">
      <alignment horizontal="distributed"/>
    </xf>
    <xf numFmtId="179" fontId="4" fillId="0" borderId="0" xfId="9" applyNumberFormat="1" applyFont="1" applyBorder="1" applyAlignment="1">
      <alignment horizontal="right"/>
    </xf>
    <xf numFmtId="180" fontId="4" fillId="0" borderId="0" xfId="9" applyNumberFormat="1" applyFont="1" applyBorder="1" applyAlignment="1">
      <alignment horizontal="right"/>
    </xf>
    <xf numFmtId="181" fontId="4" fillId="0" borderId="0" xfId="9" applyNumberFormat="1" applyFont="1" applyBorder="1" applyAlignment="1">
      <alignment horizontal="right"/>
    </xf>
    <xf numFmtId="176" fontId="4" fillId="0" borderId="0" xfId="9" applyNumberFormat="1" applyFont="1" applyBorder="1" applyAlignment="1">
      <alignment horizontal="right"/>
    </xf>
    <xf numFmtId="177" fontId="7" fillId="0" borderId="0" xfId="9" applyNumberFormat="1" applyFont="1" applyFill="1" applyBorder="1" applyAlignment="1">
      <alignment horizontal="right"/>
    </xf>
    <xf numFmtId="0" fontId="6" fillId="0" borderId="13" xfId="9" applyFont="1" applyFill="1" applyBorder="1" applyAlignment="1">
      <alignment vertical="center" wrapText="1"/>
    </xf>
    <xf numFmtId="0" fontId="6" fillId="0" borderId="4" xfId="9" applyFont="1" applyFill="1" applyBorder="1" applyAlignment="1">
      <alignment vertical="center" wrapText="1"/>
    </xf>
    <xf numFmtId="0" fontId="6" fillId="0" borderId="14" xfId="9" applyFont="1" applyFill="1" applyBorder="1" applyAlignment="1">
      <alignment vertical="center" wrapText="1"/>
    </xf>
    <xf numFmtId="0" fontId="7" fillId="0" borderId="6" xfId="10" applyFont="1" applyFill="1" applyBorder="1" applyAlignment="1" applyProtection="1">
      <alignment horizontal="center" vertical="center"/>
    </xf>
    <xf numFmtId="182" fontId="8" fillId="0" borderId="0" xfId="10" applyNumberFormat="1" applyFont="1" applyFill="1" applyBorder="1" applyProtection="1">
      <alignment vertical="center"/>
    </xf>
    <xf numFmtId="184" fontId="8" fillId="0" borderId="0" xfId="2" applyNumberFormat="1" applyFont="1" applyFill="1" applyBorder="1" applyAlignment="1">
      <alignment horizontal="right" vertical="center"/>
    </xf>
    <xf numFmtId="184" fontId="7" fillId="0" borderId="0" xfId="2" applyNumberFormat="1" applyFont="1" applyFill="1" applyBorder="1" applyAlignment="1">
      <alignment horizontal="right" vertical="center"/>
    </xf>
    <xf numFmtId="184" fontId="7" fillId="0" borderId="5" xfId="2" applyNumberFormat="1" applyFont="1" applyFill="1" applyBorder="1" applyAlignment="1">
      <alignment horizontal="right" vertical="center"/>
    </xf>
    <xf numFmtId="0" fontId="7" fillId="0" borderId="0" xfId="6" applyFont="1" applyFill="1" applyAlignment="1">
      <alignment vertical="center"/>
    </xf>
    <xf numFmtId="0" fontId="13" fillId="0" borderId="14" xfId="9" applyFont="1" applyBorder="1" applyAlignment="1">
      <alignment horizontal="center" vertical="center"/>
    </xf>
    <xf numFmtId="0" fontId="13" fillId="0" borderId="4" xfId="9" applyFont="1" applyBorder="1" applyAlignment="1">
      <alignment horizontal="center" vertical="center"/>
    </xf>
    <xf numFmtId="49" fontId="7" fillId="0" borderId="4" xfId="8" applyNumberFormat="1" applyFont="1" applyFill="1" applyBorder="1" applyAlignment="1">
      <alignment horizontal="distributed" vertical="center"/>
    </xf>
    <xf numFmtId="49" fontId="15" fillId="0" borderId="4" xfId="8" applyNumberFormat="1" applyFont="1" applyFill="1" applyBorder="1" applyAlignment="1">
      <alignment horizontal="distributed" vertical="center"/>
    </xf>
    <xf numFmtId="49" fontId="5" fillId="0" borderId="18" xfId="8" applyNumberFormat="1" applyFont="1" applyFill="1" applyBorder="1" applyAlignment="1">
      <alignment horizontal="distributed" vertical="center"/>
    </xf>
    <xf numFmtId="49" fontId="5" fillId="0" borderId="17" xfId="8" applyNumberFormat="1" applyFont="1" applyFill="1" applyBorder="1" applyAlignment="1">
      <alignment horizontal="distributed" vertical="center"/>
    </xf>
    <xf numFmtId="38" fontId="7" fillId="0" borderId="0" xfId="2" applyFont="1" applyFill="1" applyBorder="1" applyAlignment="1" applyProtection="1">
      <alignment vertical="center"/>
      <protection locked="0"/>
    </xf>
    <xf numFmtId="0" fontId="7" fillId="0" borderId="0" xfId="9" applyFont="1" applyBorder="1" applyAlignment="1">
      <alignment horizontal="center"/>
    </xf>
    <xf numFmtId="0" fontId="15" fillId="0" borderId="0" xfId="9" applyFont="1" applyBorder="1" applyAlignment="1">
      <alignment vertical="center"/>
    </xf>
    <xf numFmtId="0" fontId="7" fillId="0" borderId="7" xfId="9" applyFont="1" applyBorder="1">
      <alignment vertical="center"/>
    </xf>
    <xf numFmtId="0" fontId="7" fillId="0" borderId="7" xfId="9" applyFont="1" applyFill="1" applyBorder="1">
      <alignment vertical="center"/>
    </xf>
    <xf numFmtId="179" fontId="7" fillId="0" borderId="7" xfId="9" applyNumberFormat="1" applyFont="1" applyFill="1" applyBorder="1" applyAlignment="1">
      <alignment horizontal="right"/>
    </xf>
    <xf numFmtId="181" fontId="7" fillId="0" borderId="7" xfId="9" applyNumberFormat="1" applyFont="1" applyFill="1" applyBorder="1" applyAlignment="1">
      <alignment horizontal="right"/>
    </xf>
    <xf numFmtId="180" fontId="7" fillId="0" borderId="7" xfId="9" applyNumberFormat="1" applyFont="1" applyFill="1" applyBorder="1" applyAlignment="1">
      <alignment horizontal="right"/>
    </xf>
    <xf numFmtId="177" fontId="7" fillId="0" borderId="7" xfId="9" applyNumberFormat="1" applyFont="1" applyFill="1" applyBorder="1" applyAlignment="1">
      <alignment horizontal="right"/>
    </xf>
    <xf numFmtId="176" fontId="7" fillId="0" borderId="7" xfId="9" applyNumberFormat="1" applyFont="1" applyFill="1" applyBorder="1" applyAlignment="1">
      <alignment horizontal="right"/>
    </xf>
    <xf numFmtId="49" fontId="12" fillId="0" borderId="17" xfId="8" applyNumberFormat="1" applyFont="1" applyFill="1" applyBorder="1" applyAlignment="1">
      <alignment horizontal="distributed" vertical="center" justifyLastLine="1"/>
    </xf>
    <xf numFmtId="49" fontId="17" fillId="0" borderId="4" xfId="8" applyNumberFormat="1" applyFont="1" applyFill="1" applyBorder="1" applyAlignment="1">
      <alignment horizontal="distributed" vertical="center" justifyLastLine="1"/>
    </xf>
    <xf numFmtId="0" fontId="5" fillId="0" borderId="0" xfId="10" applyFont="1" applyFill="1" applyAlignment="1" applyProtection="1">
      <alignment horizontal="center" vertical="center"/>
    </xf>
    <xf numFmtId="0" fontId="7" fillId="0" borderId="7" xfId="10" applyFont="1" applyFill="1" applyBorder="1" applyProtection="1">
      <alignment vertical="center"/>
    </xf>
    <xf numFmtId="49" fontId="7" fillId="0" borderId="0" xfId="8" applyNumberFormat="1" applyFont="1" applyFill="1" applyBorder="1" applyAlignment="1">
      <alignment horizontal="distributed" vertical="center" wrapText="1"/>
    </xf>
    <xf numFmtId="49" fontId="7" fillId="0" borderId="0" xfId="8" applyNumberFormat="1" applyFont="1" applyFill="1" applyBorder="1" applyAlignment="1">
      <alignment horizontal="distributed" vertical="center"/>
    </xf>
    <xf numFmtId="0" fontId="16" fillId="0" borderId="14" xfId="8" applyFont="1" applyFill="1" applyBorder="1" applyAlignment="1">
      <alignment horizontal="distributed" vertical="center"/>
    </xf>
    <xf numFmtId="0" fontId="7" fillId="0" borderId="0" xfId="10" applyFont="1" applyFill="1" applyBorder="1" applyProtection="1">
      <alignment vertical="center"/>
    </xf>
    <xf numFmtId="0" fontId="7" fillId="0" borderId="0" xfId="10" applyFont="1" applyFill="1" applyProtection="1">
      <alignment vertical="center"/>
    </xf>
    <xf numFmtId="183" fontId="7" fillId="0" borderId="0" xfId="1" applyNumberFormat="1" applyFont="1" applyFill="1" applyBorder="1" applyAlignment="1">
      <alignment horizontal="right" vertical="center"/>
    </xf>
    <xf numFmtId="182" fontId="7" fillId="0" borderId="0" xfId="10" applyNumberFormat="1" applyFont="1" applyFill="1" applyBorder="1" applyProtection="1">
      <alignment vertical="center"/>
    </xf>
    <xf numFmtId="49" fontId="6" fillId="0" borderId="0" xfId="8" applyNumberFormat="1" applyFont="1" applyFill="1" applyBorder="1" applyAlignment="1">
      <alignment horizontal="distributed" vertical="center"/>
    </xf>
    <xf numFmtId="183" fontId="7" fillId="0" borderId="5" xfId="1" applyNumberFormat="1" applyFont="1" applyFill="1" applyBorder="1" applyAlignment="1">
      <alignment horizontal="right" vertical="center"/>
    </xf>
    <xf numFmtId="182" fontId="7" fillId="0" borderId="5" xfId="10" applyNumberFormat="1" applyFont="1" applyFill="1" applyBorder="1" applyProtection="1">
      <alignment vertical="center"/>
    </xf>
    <xf numFmtId="49" fontId="9" fillId="0" borderId="4" xfId="8" applyNumberFormat="1" applyFont="1" applyFill="1" applyBorder="1" applyAlignment="1">
      <alignment horizontal="distributed" vertical="center" justifyLastLine="1"/>
    </xf>
    <xf numFmtId="0" fontId="11" fillId="0" borderId="0" xfId="9" applyFont="1" applyBorder="1" applyAlignment="1" applyProtection="1">
      <alignment horizontal="left" vertical="center"/>
    </xf>
    <xf numFmtId="0" fontId="2" fillId="0" borderId="0" xfId="6" applyFont="1" applyFill="1" applyAlignment="1">
      <alignment horizontal="left" vertical="center"/>
    </xf>
    <xf numFmtId="0" fontId="7" fillId="0" borderId="0" xfId="6" applyFont="1" applyFill="1">
      <alignment vertical="center"/>
    </xf>
    <xf numFmtId="0" fontId="31" fillId="0" borderId="0" xfId="6" applyFont="1" applyFill="1" applyAlignment="1">
      <alignment horizontal="left" vertical="center"/>
    </xf>
    <xf numFmtId="0" fontId="30" fillId="0" borderId="0" xfId="6" applyFont="1" applyFill="1" applyAlignment="1">
      <alignment horizontal="left" vertical="top"/>
    </xf>
    <xf numFmtId="0" fontId="11" fillId="0" borderId="0" xfId="9" applyFont="1" applyBorder="1" applyAlignment="1" applyProtection="1">
      <alignment horizontal="left" vertical="top"/>
    </xf>
    <xf numFmtId="177" fontId="19" fillId="0" borderId="7" xfId="9" applyNumberFormat="1" applyFont="1" applyFill="1" applyBorder="1" applyAlignment="1">
      <alignment horizontal="right"/>
    </xf>
    <xf numFmtId="49" fontId="25" fillId="0" borderId="18" xfId="8" applyNumberFormat="1" applyFont="1" applyFill="1" applyBorder="1" applyAlignment="1">
      <alignment horizontal="distributed" vertical="center"/>
    </xf>
    <xf numFmtId="49" fontId="26" fillId="0" borderId="0" xfId="8" applyNumberFormat="1" applyFont="1" applyFill="1" applyBorder="1" applyAlignment="1">
      <alignment horizontal="distributed" vertical="center"/>
    </xf>
    <xf numFmtId="49" fontId="26" fillId="0" borderId="0" xfId="8" applyNumberFormat="1" applyFont="1" applyFill="1" applyBorder="1" applyAlignment="1">
      <alignment horizontal="distributed" vertical="center" wrapText="1"/>
    </xf>
    <xf numFmtId="176" fontId="23" fillId="0" borderId="0" xfId="9" applyNumberFormat="1" applyFont="1" applyFill="1" applyAlignment="1">
      <alignment horizontal="right" vertical="center"/>
    </xf>
    <xf numFmtId="176" fontId="23" fillId="0" borderId="7" xfId="9" applyNumberFormat="1" applyFont="1" applyFill="1" applyBorder="1" applyAlignment="1">
      <alignment horizontal="right"/>
    </xf>
    <xf numFmtId="0" fontId="34" fillId="0" borderId="10" xfId="9" applyFont="1" applyBorder="1" applyAlignment="1">
      <alignment vertical="center"/>
    </xf>
    <xf numFmtId="0" fontId="34" fillId="0" borderId="18" xfId="9" applyFont="1" applyBorder="1" applyAlignment="1">
      <alignment horizontal="center" vertical="center" textRotation="255"/>
    </xf>
    <xf numFmtId="0" fontId="34" fillId="0" borderId="18" xfId="9" applyFont="1" applyBorder="1" applyAlignment="1">
      <alignment horizontal="center" vertical="center"/>
    </xf>
    <xf numFmtId="0" fontId="35" fillId="0" borderId="5" xfId="9" applyFont="1" applyBorder="1" applyAlignment="1">
      <alignment horizontal="distributed" vertical="center"/>
    </xf>
    <xf numFmtId="0" fontId="35" fillId="0" borderId="5" xfId="9" applyFont="1" applyBorder="1" applyAlignment="1">
      <alignment horizontal="center" vertical="center" textRotation="255"/>
    </xf>
    <xf numFmtId="0" fontId="35" fillId="0" borderId="5" xfId="9" applyFont="1" applyBorder="1">
      <alignment vertical="center"/>
    </xf>
    <xf numFmtId="0" fontId="20" fillId="0" borderId="18" xfId="9" applyFont="1" applyBorder="1" applyAlignment="1">
      <alignment horizontal="distributed" vertical="center"/>
    </xf>
    <xf numFmtId="0" fontId="20" fillId="0" borderId="18" xfId="9" applyFont="1" applyBorder="1" applyAlignment="1">
      <alignment vertical="center"/>
    </xf>
    <xf numFmtId="0" fontId="20" fillId="0" borderId="0" xfId="9" applyFont="1" applyBorder="1" applyAlignment="1">
      <alignment vertical="center"/>
    </xf>
    <xf numFmtId="0" fontId="20" fillId="0" borderId="0" xfId="9" applyFont="1" applyBorder="1" applyAlignment="1">
      <alignment horizontal="distributed" vertical="center"/>
    </xf>
    <xf numFmtId="0" fontId="28" fillId="0" borderId="15" xfId="9" applyFont="1" applyBorder="1" applyAlignment="1">
      <alignment horizontal="center" vertical="center" textRotation="255"/>
    </xf>
    <xf numFmtId="0" fontId="20" fillId="0" borderId="3" xfId="9" applyFont="1" applyBorder="1">
      <alignment vertical="center"/>
    </xf>
    <xf numFmtId="0" fontId="20" fillId="0" borderId="6" xfId="9" applyFont="1" applyBorder="1">
      <alignment vertical="center"/>
    </xf>
    <xf numFmtId="0" fontId="20" fillId="0" borderId="5" xfId="9" applyFont="1" applyBorder="1" applyAlignment="1">
      <alignment horizontal="distributed" vertical="center"/>
    </xf>
    <xf numFmtId="0" fontId="20" fillId="0" borderId="2" xfId="9" applyFont="1" applyBorder="1" applyAlignment="1">
      <alignment horizontal="center" vertical="center" textRotation="255"/>
    </xf>
    <xf numFmtId="0" fontId="28" fillId="0" borderId="3" xfId="9" applyFont="1" applyBorder="1" applyAlignment="1">
      <alignment horizontal="center" vertical="center" textRotation="255"/>
    </xf>
    <xf numFmtId="0" fontId="20" fillId="0" borderId="15" xfId="9" applyFont="1" applyBorder="1">
      <alignment vertical="center"/>
    </xf>
    <xf numFmtId="49" fontId="20" fillId="0" borderId="18" xfId="9" applyNumberFormat="1" applyFont="1" applyFill="1" applyBorder="1" applyAlignment="1">
      <alignment horizontal="distributed"/>
    </xf>
    <xf numFmtId="49" fontId="20" fillId="0" borderId="0" xfId="9" applyNumberFormat="1" applyFont="1" applyFill="1" applyBorder="1" applyAlignment="1">
      <alignment horizontal="distributed"/>
    </xf>
    <xf numFmtId="49" fontId="20" fillId="0" borderId="5" xfId="9" applyNumberFormat="1" applyFont="1" applyFill="1" applyBorder="1" applyAlignment="1">
      <alignment horizontal="distributed"/>
    </xf>
    <xf numFmtId="0" fontId="20" fillId="0" borderId="18" xfId="9" applyFont="1" applyFill="1" applyBorder="1" applyAlignment="1">
      <alignment horizontal="distributed"/>
    </xf>
    <xf numFmtId="0" fontId="20" fillId="0" borderId="0" xfId="9" applyFont="1" applyFill="1" applyBorder="1" applyAlignment="1">
      <alignment horizontal="distributed"/>
    </xf>
    <xf numFmtId="0" fontId="20" fillId="0" borderId="7" xfId="9" applyFont="1" applyFill="1" applyBorder="1" applyAlignment="1">
      <alignment horizontal="distributed"/>
    </xf>
    <xf numFmtId="0" fontId="20" fillId="0" borderId="5" xfId="9" applyFont="1" applyFill="1" applyBorder="1" applyAlignment="1">
      <alignment horizontal="distributed"/>
    </xf>
    <xf numFmtId="0" fontId="20" fillId="0" borderId="19" xfId="9" applyFont="1" applyBorder="1" applyAlignment="1">
      <alignment horizontal="center" vertical="center" textRotation="255"/>
    </xf>
    <xf numFmtId="0" fontId="20" fillId="0" borderId="16" xfId="9" applyFont="1" applyBorder="1" applyAlignment="1">
      <alignment horizontal="center" vertical="center" textRotation="255"/>
    </xf>
    <xf numFmtId="0" fontId="20" fillId="0" borderId="3" xfId="9" applyFont="1" applyBorder="1" applyAlignment="1">
      <alignment horizontal="center" vertical="center" textRotation="255"/>
    </xf>
    <xf numFmtId="0" fontId="20" fillId="0" borderId="6" xfId="9" applyFont="1" applyBorder="1" applyAlignment="1">
      <alignment horizontal="center" vertical="center" textRotation="255"/>
    </xf>
    <xf numFmtId="0" fontId="20" fillId="0" borderId="18" xfId="9" applyFont="1" applyBorder="1" applyAlignment="1">
      <alignment horizontal="center" vertical="center" textRotation="255"/>
    </xf>
    <xf numFmtId="0" fontId="20" fillId="0" borderId="18" xfId="9" applyFont="1" applyBorder="1">
      <alignment vertical="center"/>
    </xf>
    <xf numFmtId="0" fontId="20" fillId="0" borderId="15" xfId="9" applyFont="1" applyBorder="1" applyAlignment="1">
      <alignment horizontal="center" vertical="center" textRotation="255"/>
    </xf>
    <xf numFmtId="0" fontId="20" fillId="0" borderId="16" xfId="9" applyFont="1" applyBorder="1">
      <alignment vertical="center"/>
    </xf>
    <xf numFmtId="0" fontId="28" fillId="0" borderId="3" xfId="9" applyFont="1" applyBorder="1">
      <alignment vertical="center"/>
    </xf>
    <xf numFmtId="0" fontId="20" fillId="0" borderId="7" xfId="9" applyFont="1" applyBorder="1" applyAlignment="1">
      <alignment horizontal="center" vertical="center" textRotation="255"/>
    </xf>
    <xf numFmtId="0" fontId="20" fillId="0" borderId="20" xfId="9" applyFont="1" applyBorder="1" applyAlignment="1">
      <alignment horizontal="center" vertical="center" textRotation="255"/>
    </xf>
    <xf numFmtId="0" fontId="20" fillId="0" borderId="7" xfId="9" applyFont="1" applyBorder="1">
      <alignment vertical="center"/>
    </xf>
    <xf numFmtId="0" fontId="20" fillId="0" borderId="0" xfId="9" applyFont="1" applyBorder="1">
      <alignment vertical="center"/>
    </xf>
    <xf numFmtId="0" fontId="20" fillId="0" borderId="0" xfId="9" applyFont="1" applyBorder="1" applyAlignment="1">
      <alignment horizontal="center" vertical="center" textRotation="255"/>
    </xf>
    <xf numFmtId="0" fontId="28" fillId="0" borderId="18" xfId="9" applyFont="1" applyBorder="1" applyAlignment="1">
      <alignment horizontal="center" vertical="center" textRotation="255"/>
    </xf>
    <xf numFmtId="0" fontId="20" fillId="0" borderId="21" xfId="9" applyFont="1" applyBorder="1">
      <alignment vertical="center"/>
    </xf>
    <xf numFmtId="0" fontId="20" fillId="0" borderId="7" xfId="9" applyFont="1" applyBorder="1" applyAlignment="1">
      <alignment horizontal="distributed" vertical="center"/>
    </xf>
    <xf numFmtId="49" fontId="22" fillId="0" borderId="0" xfId="8" applyNumberFormat="1" applyFont="1" applyFill="1" applyBorder="1" applyAlignment="1">
      <alignment horizontal="distributed" vertical="center"/>
    </xf>
    <xf numFmtId="49" fontId="23" fillId="0" borderId="0" xfId="8" applyNumberFormat="1" applyFont="1" applyFill="1" applyBorder="1" applyAlignment="1">
      <alignment horizontal="distributed" vertical="center"/>
    </xf>
    <xf numFmtId="179" fontId="28" fillId="0" borderId="0" xfId="9" applyNumberFormat="1" applyFont="1" applyFill="1" applyBorder="1" applyAlignment="1">
      <alignment horizontal="right" vertical="center"/>
    </xf>
    <xf numFmtId="49" fontId="23" fillId="0" borderId="0" xfId="8" applyNumberFormat="1" applyFont="1" applyFill="1" applyBorder="1" applyAlignment="1">
      <alignment horizontal="distributed" vertical="center" wrapText="1"/>
    </xf>
    <xf numFmtId="0" fontId="20" fillId="0" borderId="5" xfId="9" applyFont="1" applyBorder="1">
      <alignment vertical="center"/>
    </xf>
    <xf numFmtId="0" fontId="34" fillId="0" borderId="0" xfId="9" applyFont="1" applyBorder="1" applyAlignment="1">
      <alignment horizontal="center" vertical="center" textRotation="255"/>
    </xf>
    <xf numFmtId="0" fontId="35" fillId="0" borderId="0" xfId="9" applyFont="1" applyBorder="1" applyAlignment="1">
      <alignment horizontal="center" vertical="center" textRotation="255"/>
    </xf>
    <xf numFmtId="49" fontId="15" fillId="0" borderId="0" xfId="8" applyNumberFormat="1" applyFont="1" applyFill="1" applyBorder="1" applyAlignment="1">
      <alignment horizontal="distributed" vertical="center"/>
    </xf>
    <xf numFmtId="0" fontId="16" fillId="0" borderId="5" xfId="8" applyFont="1" applyFill="1" applyBorder="1" applyAlignment="1">
      <alignment horizontal="distributed" vertical="center"/>
    </xf>
    <xf numFmtId="182" fontId="7" fillId="0" borderId="0" xfId="10" applyNumberFormat="1" applyFont="1" applyFill="1" applyBorder="1" applyProtection="1">
      <alignment vertical="center"/>
      <protection locked="0"/>
    </xf>
    <xf numFmtId="0" fontId="16" fillId="0" borderId="5" xfId="8" applyFont="1" applyFill="1" applyBorder="1" applyAlignment="1">
      <alignment horizontal="distributed" vertical="center" wrapText="1"/>
    </xf>
    <xf numFmtId="0" fontId="7" fillId="0" borderId="0" xfId="10" applyFont="1" applyFill="1" applyBorder="1" applyAlignment="1" applyProtection="1">
      <alignment horizontal="distributed" vertical="center"/>
    </xf>
    <xf numFmtId="0" fontId="7" fillId="0" borderId="2" xfId="10" applyFont="1" applyFill="1" applyBorder="1" applyAlignment="1" applyProtection="1">
      <alignment horizontal="center" vertical="center"/>
    </xf>
    <xf numFmtId="0" fontId="7" fillId="0" borderId="2" xfId="10" applyFont="1" applyFill="1" applyBorder="1" applyAlignment="1" applyProtection="1">
      <alignment horizontal="center" vertical="center"/>
    </xf>
    <xf numFmtId="0" fontId="16" fillId="0" borderId="0" xfId="8" applyFont="1" applyFill="1" applyBorder="1" applyAlignment="1">
      <alignment horizontal="distributed" vertical="center" wrapText="1"/>
    </xf>
    <xf numFmtId="0" fontId="16" fillId="0" borderId="0" xfId="8" applyFont="1" applyFill="1" applyBorder="1" applyAlignment="1">
      <alignment horizontal="distributed" vertical="center"/>
    </xf>
    <xf numFmtId="0" fontId="16" fillId="0" borderId="0" xfId="10" applyFont="1" applyFill="1" applyBorder="1" applyAlignment="1" applyProtection="1">
      <alignment horizontal="distributed" vertical="center"/>
    </xf>
    <xf numFmtId="0" fontId="6" fillId="0" borderId="0" xfId="10" applyFont="1" applyFill="1" applyBorder="1" applyAlignment="1" applyProtection="1">
      <alignment horizontal="distributed" vertical="center"/>
    </xf>
    <xf numFmtId="38" fontId="6" fillId="0" borderId="0" xfId="2" applyFont="1" applyFill="1" applyBorder="1" applyAlignment="1" applyProtection="1">
      <alignment vertical="center"/>
    </xf>
    <xf numFmtId="182" fontId="6" fillId="0" borderId="0" xfId="10" applyNumberFormat="1" applyFont="1" applyFill="1" applyBorder="1" applyProtection="1">
      <alignment vertical="center"/>
    </xf>
    <xf numFmtId="38" fontId="7" fillId="0" borderId="0" xfId="2" applyFont="1" applyFill="1" applyBorder="1" applyAlignment="1" applyProtection="1">
      <alignment vertical="center"/>
    </xf>
    <xf numFmtId="183" fontId="7" fillId="0" borderId="0" xfId="10" applyNumberFormat="1" applyFont="1" applyFill="1" applyBorder="1" applyProtection="1">
      <alignment vertical="center"/>
    </xf>
    <xf numFmtId="0" fontId="7" fillId="0" borderId="0" xfId="10" applyFont="1" applyFill="1" applyAlignment="1" applyProtection="1">
      <alignment horizontal="distributed" vertical="center"/>
    </xf>
    <xf numFmtId="182" fontId="7" fillId="0" borderId="0" xfId="10" applyNumberFormat="1" applyFont="1" applyFill="1" applyProtection="1">
      <alignment vertical="center"/>
    </xf>
    <xf numFmtId="38" fontId="7" fillId="0" borderId="0" xfId="2" applyFont="1" applyFill="1" applyAlignment="1" applyProtection="1">
      <alignment vertical="center"/>
    </xf>
    <xf numFmtId="0" fontId="16" fillId="0" borderId="0" xfId="10" applyFont="1" applyFill="1" applyAlignment="1" applyProtection="1">
      <alignment horizontal="distributed" vertical="center"/>
    </xf>
    <xf numFmtId="184" fontId="7" fillId="0" borderId="3" xfId="2" applyNumberFormat="1" applyFont="1" applyFill="1" applyBorder="1" applyAlignment="1">
      <alignment horizontal="right" vertical="center"/>
    </xf>
    <xf numFmtId="184" fontId="7" fillId="0" borderId="6" xfId="2" applyNumberFormat="1" applyFont="1" applyFill="1" applyBorder="1" applyAlignment="1">
      <alignment horizontal="right" vertical="center"/>
    </xf>
    <xf numFmtId="179" fontId="14" fillId="0" borderId="0" xfId="9" applyNumberFormat="1" applyFont="1" applyFill="1" applyBorder="1" applyAlignment="1">
      <alignment horizontal="right"/>
    </xf>
    <xf numFmtId="0" fontId="23" fillId="0" borderId="7" xfId="8" applyFont="1" applyFill="1" applyBorder="1" applyAlignment="1">
      <alignment vertical="center" wrapText="1"/>
    </xf>
    <xf numFmtId="0" fontId="13" fillId="0" borderId="22" xfId="8" applyFont="1" applyFill="1" applyBorder="1" applyAlignment="1">
      <alignment vertical="center" wrapText="1"/>
    </xf>
    <xf numFmtId="0" fontId="15" fillId="0" borderId="0" xfId="9" applyFont="1" applyFill="1">
      <alignment vertical="center"/>
    </xf>
    <xf numFmtId="179" fontId="13" fillId="0" borderId="0" xfId="9" applyNumberFormat="1" applyFont="1">
      <alignment vertical="center"/>
    </xf>
    <xf numFmtId="0" fontId="26" fillId="0" borderId="7" xfId="8" applyFont="1" applyFill="1" applyBorder="1" applyAlignment="1">
      <alignment vertical="center" wrapText="1"/>
    </xf>
    <xf numFmtId="0" fontId="17" fillId="0" borderId="22" xfId="8" applyFont="1" applyFill="1" applyBorder="1" applyAlignment="1">
      <alignment vertical="center" wrapText="1"/>
    </xf>
    <xf numFmtId="0" fontId="7" fillId="0" borderId="2" xfId="10" applyFont="1" applyFill="1" applyBorder="1" applyAlignment="1" applyProtection="1">
      <alignment horizontal="center" vertical="center"/>
    </xf>
    <xf numFmtId="179" fontId="25" fillId="0" borderId="0" xfId="11" quotePrefix="1" applyNumberFormat="1" applyFont="1" applyFill="1" applyBorder="1" applyAlignment="1">
      <alignment horizontal="right" vertical="center"/>
    </xf>
    <xf numFmtId="180" fontId="25" fillId="0" borderId="0" xfId="11" quotePrefix="1" applyNumberFormat="1" applyFont="1" applyFill="1" applyBorder="1" applyAlignment="1">
      <alignment horizontal="right" vertical="center"/>
    </xf>
    <xf numFmtId="176" fontId="25" fillId="0" borderId="0" xfId="11" quotePrefix="1" applyNumberFormat="1" applyFont="1" applyFill="1" applyAlignment="1">
      <alignment horizontal="right" vertical="center"/>
    </xf>
    <xf numFmtId="176" fontId="12" fillId="0" borderId="18" xfId="9" applyNumberFormat="1" applyFont="1" applyFill="1" applyBorder="1" applyAlignment="1">
      <alignment horizontal="right" vertical="center"/>
    </xf>
    <xf numFmtId="179" fontId="25" fillId="0" borderId="0" xfId="11" quotePrefix="1" applyNumberFormat="1" applyFont="1" applyFill="1" applyAlignment="1">
      <alignment horizontal="right" vertical="center"/>
    </xf>
    <xf numFmtId="179" fontId="12" fillId="0" borderId="18" xfId="9" applyNumberFormat="1" applyFont="1" applyFill="1" applyBorder="1" applyAlignment="1">
      <alignment horizontal="right" vertical="center"/>
    </xf>
    <xf numFmtId="179" fontId="26" fillId="0" borderId="0" xfId="11" quotePrefix="1" applyNumberFormat="1" applyFont="1" applyFill="1" applyAlignment="1">
      <alignment horizontal="right" vertical="center"/>
    </xf>
    <xf numFmtId="180" fontId="26" fillId="0" borderId="0" xfId="11" quotePrefix="1" applyNumberFormat="1" applyFont="1" applyFill="1" applyAlignment="1">
      <alignment horizontal="right" vertical="center"/>
    </xf>
    <xf numFmtId="180" fontId="26" fillId="0" borderId="0" xfId="11" applyNumberFormat="1" applyFont="1" applyFill="1" applyAlignment="1">
      <alignment horizontal="right" vertical="center"/>
    </xf>
    <xf numFmtId="176" fontId="26" fillId="0" borderId="0" xfId="11" applyNumberFormat="1" applyFont="1" applyFill="1" applyAlignment="1">
      <alignment horizontal="right" vertical="center"/>
    </xf>
    <xf numFmtId="176" fontId="17" fillId="0" borderId="0" xfId="9" applyNumberFormat="1" applyFont="1" applyFill="1" applyBorder="1" applyAlignment="1">
      <alignment horizontal="right" vertical="center"/>
    </xf>
    <xf numFmtId="179" fontId="17" fillId="0" borderId="0" xfId="9" applyNumberFormat="1" applyFont="1" applyFill="1" applyBorder="1" applyAlignment="1">
      <alignment horizontal="right" vertical="center"/>
    </xf>
    <xf numFmtId="176" fontId="26" fillId="0" borderId="0" xfId="11" quotePrefix="1" applyNumberFormat="1" applyFont="1" applyFill="1" applyAlignment="1">
      <alignment horizontal="right" vertical="center"/>
    </xf>
    <xf numFmtId="176" fontId="17" fillId="0" borderId="0" xfId="9" quotePrefix="1" applyNumberFormat="1" applyFont="1" applyFill="1" applyBorder="1" applyAlignment="1">
      <alignment horizontal="right" vertical="center"/>
    </xf>
    <xf numFmtId="179" fontId="26" fillId="0" borderId="7" xfId="11" quotePrefix="1" applyNumberFormat="1" applyFont="1" applyFill="1" applyBorder="1" applyAlignment="1">
      <alignment horizontal="right" vertical="center"/>
    </xf>
    <xf numFmtId="180" fontId="26" fillId="0" borderId="7" xfId="11" quotePrefix="1" applyNumberFormat="1" applyFont="1" applyFill="1" applyBorder="1" applyAlignment="1">
      <alignment horizontal="right" vertical="center"/>
    </xf>
    <xf numFmtId="176" fontId="26" fillId="0" borderId="7" xfId="11" quotePrefix="1" applyNumberFormat="1" applyFont="1" applyFill="1" applyBorder="1" applyAlignment="1">
      <alignment horizontal="right" vertical="center"/>
    </xf>
    <xf numFmtId="176" fontId="17" fillId="0" borderId="7" xfId="9" quotePrefix="1" applyNumberFormat="1" applyFont="1" applyFill="1" applyBorder="1" applyAlignment="1">
      <alignment horizontal="right" vertical="center"/>
    </xf>
    <xf numFmtId="179" fontId="17" fillId="0" borderId="7" xfId="9" applyNumberFormat="1" applyFont="1" applyFill="1" applyBorder="1" applyAlignment="1">
      <alignment horizontal="right" vertical="center"/>
    </xf>
    <xf numFmtId="0" fontId="13" fillId="0" borderId="0" xfId="9" applyFont="1" applyFill="1" applyAlignment="1">
      <alignment vertical="center"/>
    </xf>
    <xf numFmtId="179" fontId="27" fillId="0" borderId="0" xfId="0" quotePrefix="1" applyNumberFormat="1" applyFont="1" applyFill="1" applyBorder="1" applyAlignment="1">
      <alignment horizontal="right" vertical="center"/>
    </xf>
    <xf numFmtId="3" fontId="9" fillId="0" borderId="10" xfId="9" applyNumberFormat="1" applyFont="1" applyFill="1" applyBorder="1" applyAlignment="1">
      <alignment horizontal="right" vertical="center"/>
    </xf>
    <xf numFmtId="179" fontId="28" fillId="0" borderId="0" xfId="0" quotePrefix="1" applyNumberFormat="1" applyFont="1" applyFill="1" applyAlignment="1">
      <alignment horizontal="right" vertical="center"/>
    </xf>
    <xf numFmtId="179" fontId="28" fillId="0" borderId="10" xfId="0" quotePrefix="1" applyNumberFormat="1" applyFont="1" applyFill="1" applyBorder="1" applyAlignment="1">
      <alignment horizontal="right" vertical="center"/>
    </xf>
    <xf numFmtId="179" fontId="20" fillId="0" borderId="15" xfId="0" quotePrefix="1" applyNumberFormat="1" applyFont="1" applyFill="1" applyBorder="1" applyAlignment="1">
      <alignment horizontal="right" vertical="center"/>
    </xf>
    <xf numFmtId="179" fontId="20" fillId="0" borderId="0" xfId="0" quotePrefix="1" applyNumberFormat="1" applyFont="1" applyFill="1" applyAlignment="1">
      <alignment horizontal="right" vertical="center"/>
    </xf>
    <xf numFmtId="179" fontId="20" fillId="0" borderId="5" xfId="0" quotePrefix="1" applyNumberFormat="1" applyFont="1" applyFill="1" applyBorder="1" applyAlignment="1">
      <alignment horizontal="right" vertical="center"/>
    </xf>
    <xf numFmtId="179" fontId="28" fillId="0" borderId="15" xfId="0" quotePrefix="1" applyNumberFormat="1" applyFont="1" applyFill="1" applyBorder="1" applyAlignment="1">
      <alignment horizontal="right" vertical="center"/>
    </xf>
    <xf numFmtId="179" fontId="28" fillId="0" borderId="10" xfId="0" applyNumberFormat="1" applyFont="1" applyFill="1" applyBorder="1" applyAlignment="1">
      <alignment horizontal="right" vertical="center"/>
    </xf>
    <xf numFmtId="179" fontId="20" fillId="0" borderId="15" xfId="0" applyNumberFormat="1" applyFont="1" applyFill="1" applyBorder="1" applyAlignment="1">
      <alignment horizontal="right" vertical="center"/>
    </xf>
    <xf numFmtId="179" fontId="20" fillId="0" borderId="0" xfId="0" applyNumberFormat="1" applyFont="1" applyFill="1" applyAlignment="1">
      <alignment horizontal="right" vertical="center"/>
    </xf>
    <xf numFmtId="179" fontId="20" fillId="0" borderId="5" xfId="0" applyNumberFormat="1" applyFont="1" applyFill="1" applyBorder="1" applyAlignment="1">
      <alignment horizontal="right" vertical="center"/>
    </xf>
    <xf numFmtId="179" fontId="20" fillId="0" borderId="2" xfId="0" quotePrefix="1" applyNumberFormat="1" applyFont="1" applyFill="1" applyBorder="1" applyAlignment="1">
      <alignment horizontal="right" vertical="center"/>
    </xf>
    <xf numFmtId="179" fontId="20" fillId="0" borderId="21" xfId="0" quotePrefix="1" applyNumberFormat="1" applyFont="1" applyFill="1" applyBorder="1" applyAlignment="1">
      <alignment horizontal="right" vertical="center"/>
    </xf>
    <xf numFmtId="179" fontId="20" fillId="0" borderId="7" xfId="0" quotePrefix="1" applyNumberFormat="1" applyFont="1" applyFill="1" applyBorder="1" applyAlignment="1">
      <alignment horizontal="right" vertical="center"/>
    </xf>
    <xf numFmtId="179" fontId="20" fillId="0" borderId="6" xfId="0" quotePrefix="1" applyNumberFormat="1" applyFont="1" applyFill="1" applyBorder="1" applyAlignment="1">
      <alignment horizontal="right" vertical="center"/>
    </xf>
    <xf numFmtId="179" fontId="28" fillId="0" borderId="2" xfId="0" quotePrefix="1" applyNumberFormat="1" applyFont="1" applyFill="1" applyBorder="1" applyAlignment="1">
      <alignment horizontal="right" vertical="center"/>
    </xf>
    <xf numFmtId="179" fontId="20" fillId="0" borderId="18" xfId="0" quotePrefix="1" applyNumberFormat="1" applyFont="1" applyFill="1" applyBorder="1" applyAlignment="1">
      <alignment horizontal="right" vertical="center"/>
    </xf>
    <xf numFmtId="179" fontId="20" fillId="0" borderId="3" xfId="0" quotePrefix="1" applyNumberFormat="1" applyFont="1" applyFill="1" applyBorder="1" applyAlignment="1">
      <alignment horizontal="right" vertical="center"/>
    </xf>
    <xf numFmtId="179" fontId="20" fillId="0" borderId="0" xfId="0" quotePrefix="1" applyNumberFormat="1" applyFont="1" applyFill="1" applyBorder="1" applyAlignment="1">
      <alignment horizontal="right" vertical="center"/>
    </xf>
    <xf numFmtId="3" fontId="15" fillId="0" borderId="7" xfId="9" applyNumberFormat="1" applyFont="1" applyFill="1" applyBorder="1" applyAlignment="1">
      <alignment horizontal="right" vertical="center"/>
    </xf>
    <xf numFmtId="3" fontId="9" fillId="0" borderId="2" xfId="9" applyNumberFormat="1" applyFont="1" applyFill="1" applyBorder="1" applyAlignment="1">
      <alignment horizontal="right" vertical="center"/>
    </xf>
    <xf numFmtId="3" fontId="9" fillId="0" borderId="18" xfId="9" applyNumberFormat="1" applyFont="1" applyFill="1" applyBorder="1" applyAlignment="1">
      <alignment vertical="center"/>
    </xf>
    <xf numFmtId="0" fontId="17" fillId="0" borderId="0" xfId="9" applyFont="1" applyFill="1">
      <alignment vertical="center"/>
    </xf>
    <xf numFmtId="179" fontId="14" fillId="0" borderId="0" xfId="9" applyNumberFormat="1" applyFont="1" applyFill="1" applyBorder="1" applyAlignment="1">
      <alignment horizontal="right" vertical="center"/>
    </xf>
    <xf numFmtId="181" fontId="14" fillId="0" borderId="0" xfId="9" quotePrefix="1" applyNumberFormat="1" applyFont="1" applyFill="1" applyBorder="1" applyAlignment="1">
      <alignment horizontal="right" vertical="center"/>
    </xf>
    <xf numFmtId="180" fontId="14" fillId="0" borderId="0" xfId="9" quotePrefix="1" applyNumberFormat="1" applyFont="1" applyFill="1" applyBorder="1" applyAlignment="1">
      <alignment horizontal="right" vertical="center"/>
    </xf>
    <xf numFmtId="177" fontId="14" fillId="0" borderId="0" xfId="9" quotePrefix="1" applyNumberFormat="1" applyFont="1" applyFill="1" applyBorder="1" applyAlignment="1">
      <alignment horizontal="right" vertical="center"/>
    </xf>
    <xf numFmtId="176" fontId="14" fillId="0" borderId="0" xfId="9" quotePrefix="1" applyNumberFormat="1" applyFont="1" applyFill="1" applyBorder="1" applyAlignment="1">
      <alignment horizontal="right" vertical="center"/>
    </xf>
    <xf numFmtId="180" fontId="14" fillId="0" borderId="0" xfId="9" applyNumberFormat="1" applyFont="1" applyFill="1" applyBorder="1" applyAlignment="1">
      <alignment horizontal="right" vertical="center"/>
    </xf>
    <xf numFmtId="0" fontId="7" fillId="0" borderId="0" xfId="9" applyFont="1" applyFill="1">
      <alignment vertical="center"/>
    </xf>
    <xf numFmtId="181" fontId="14" fillId="0" borderId="0" xfId="9" applyNumberFormat="1" applyFont="1" applyFill="1" applyBorder="1" applyAlignment="1">
      <alignment horizontal="right" vertical="center"/>
    </xf>
    <xf numFmtId="179" fontId="14" fillId="0" borderId="0" xfId="9" quotePrefix="1" applyNumberFormat="1" applyFont="1" applyFill="1" applyBorder="1" applyAlignment="1">
      <alignment horizontal="right" vertical="center"/>
    </xf>
    <xf numFmtId="177" fontId="14" fillId="0" borderId="0" xfId="9" quotePrefix="1" applyNumberFormat="1" applyFont="1" applyFill="1" applyAlignment="1">
      <alignment horizontal="right" vertical="center"/>
    </xf>
    <xf numFmtId="176" fontId="14" fillId="0" borderId="0" xfId="9" quotePrefix="1" applyNumberFormat="1" applyFont="1" applyFill="1" applyAlignment="1">
      <alignment horizontal="right" vertical="center"/>
    </xf>
    <xf numFmtId="177" fontId="14" fillId="0" borderId="0" xfId="9" applyNumberFormat="1" applyFont="1" applyFill="1" applyAlignment="1">
      <alignment horizontal="right" vertical="center"/>
    </xf>
    <xf numFmtId="176" fontId="14" fillId="0" borderId="0" xfId="9" applyNumberFormat="1" applyFont="1" applyFill="1" applyAlignment="1">
      <alignment horizontal="right" vertical="center"/>
    </xf>
    <xf numFmtId="0" fontId="17" fillId="0" borderId="7" xfId="9" applyFont="1" applyFill="1" applyBorder="1">
      <alignment vertical="center"/>
    </xf>
    <xf numFmtId="179" fontId="14" fillId="0" borderId="7" xfId="9" quotePrefix="1" applyNumberFormat="1" applyFont="1" applyFill="1" applyBorder="1" applyAlignment="1">
      <alignment horizontal="right" vertical="center"/>
    </xf>
    <xf numFmtId="181" fontId="14" fillId="0" borderId="7" xfId="9" quotePrefix="1" applyNumberFormat="1" applyFont="1" applyFill="1" applyBorder="1" applyAlignment="1">
      <alignment horizontal="right" vertical="center"/>
    </xf>
    <xf numFmtId="180" fontId="14" fillId="0" borderId="7" xfId="9" quotePrefix="1" applyNumberFormat="1" applyFont="1" applyFill="1" applyBorder="1" applyAlignment="1">
      <alignment horizontal="right" vertical="center"/>
    </xf>
    <xf numFmtId="177" fontId="14" fillId="0" borderId="7" xfId="9" quotePrefix="1" applyNumberFormat="1" applyFont="1" applyFill="1" applyBorder="1" applyAlignment="1">
      <alignment horizontal="right" vertical="center"/>
    </xf>
    <xf numFmtId="176" fontId="14" fillId="0" borderId="7" xfId="9" quotePrefix="1" applyNumberFormat="1" applyFont="1" applyFill="1" applyBorder="1" applyAlignment="1">
      <alignment horizontal="right" vertical="center"/>
    </xf>
    <xf numFmtId="176" fontId="14" fillId="0" borderId="7" xfId="9" applyNumberFormat="1" applyFont="1" applyFill="1" applyBorder="1" applyAlignment="1">
      <alignment horizontal="right" vertical="center"/>
    </xf>
    <xf numFmtId="0" fontId="17" fillId="0" borderId="18" xfId="9" applyFont="1" applyFill="1" applyBorder="1" applyAlignment="1">
      <alignment horizontal="center"/>
    </xf>
    <xf numFmtId="179" fontId="11" fillId="0" borderId="18" xfId="9" applyNumberFormat="1" applyFont="1" applyFill="1" applyBorder="1" applyAlignment="1">
      <alignment horizontal="right" vertical="center"/>
    </xf>
    <xf numFmtId="0" fontId="7" fillId="0" borderId="0" xfId="9" applyFont="1" applyFill="1" applyAlignment="1">
      <alignment horizontal="center"/>
    </xf>
    <xf numFmtId="179" fontId="20" fillId="0" borderId="0" xfId="0" applyNumberFormat="1" applyFont="1" applyFill="1" applyBorder="1" applyAlignment="1">
      <alignment horizontal="right" vertical="center"/>
    </xf>
    <xf numFmtId="0" fontId="12" fillId="0" borderId="0" xfId="9" applyFont="1" applyFill="1" applyBorder="1" applyAlignment="1">
      <alignment horizontal="left" vertical="center"/>
    </xf>
    <xf numFmtId="0" fontId="14" fillId="0" borderId="12" xfId="9" applyFont="1" applyFill="1" applyBorder="1" applyAlignment="1">
      <alignment horizontal="center" vertical="center" wrapText="1"/>
    </xf>
    <xf numFmtId="0" fontId="14" fillId="0" borderId="13" xfId="9" applyFont="1" applyFill="1" applyBorder="1" applyAlignment="1">
      <alignment horizontal="center" vertical="center" wrapText="1"/>
    </xf>
    <xf numFmtId="0" fontId="14" fillId="0" borderId="0" xfId="9" applyFont="1" applyFill="1" applyBorder="1" applyAlignment="1">
      <alignment horizontal="center" vertical="center" wrapText="1"/>
    </xf>
    <xf numFmtId="0" fontId="14" fillId="0" borderId="4" xfId="9" applyFont="1" applyFill="1" applyBorder="1" applyAlignment="1">
      <alignment horizontal="center" vertical="center" wrapText="1"/>
    </xf>
    <xf numFmtId="0" fontId="14" fillId="0" borderId="5" xfId="9" applyFont="1" applyFill="1" applyBorder="1" applyAlignment="1">
      <alignment horizontal="center" vertical="center" wrapText="1"/>
    </xf>
    <xf numFmtId="0" fontId="14" fillId="0" borderId="14" xfId="9" applyFont="1" applyFill="1" applyBorder="1" applyAlignment="1">
      <alignment horizontal="center" vertical="center" wrapText="1"/>
    </xf>
    <xf numFmtId="179" fontId="14" fillId="0" borderId="25" xfId="9" applyNumberFormat="1" applyFont="1" applyFill="1" applyBorder="1" applyAlignment="1">
      <alignment horizontal="center" vertical="center"/>
    </xf>
    <xf numFmtId="179" fontId="14" fillId="0" borderId="19" xfId="9" applyNumberFormat="1" applyFont="1" applyFill="1" applyBorder="1" applyAlignment="1">
      <alignment horizontal="center" vertical="center"/>
    </xf>
    <xf numFmtId="179" fontId="14" fillId="0" borderId="16" xfId="9" applyNumberFormat="1" applyFont="1" applyFill="1" applyBorder="1" applyAlignment="1">
      <alignment horizontal="center" vertical="center"/>
    </xf>
    <xf numFmtId="181" fontId="14" fillId="0" borderId="8" xfId="9" applyNumberFormat="1" applyFont="1" applyFill="1" applyBorder="1" applyAlignment="1">
      <alignment horizontal="center" vertical="center"/>
    </xf>
    <xf numFmtId="181" fontId="14" fillId="0" borderId="9" xfId="9" applyNumberFormat="1" applyFont="1" applyFill="1" applyBorder="1" applyAlignment="1">
      <alignment horizontal="center" vertical="center"/>
    </xf>
    <xf numFmtId="180" fontId="14" fillId="0" borderId="24" xfId="9" applyNumberFormat="1" applyFont="1" applyFill="1" applyBorder="1" applyAlignment="1">
      <alignment horizontal="center" vertical="center"/>
    </xf>
    <xf numFmtId="180" fontId="14" fillId="0" borderId="19" xfId="9" applyNumberFormat="1" applyFont="1" applyFill="1" applyBorder="1" applyAlignment="1">
      <alignment horizontal="center" vertical="center"/>
    </xf>
    <xf numFmtId="180" fontId="14" fillId="0" borderId="16" xfId="9" applyNumberFormat="1" applyFont="1" applyFill="1" applyBorder="1" applyAlignment="1">
      <alignment horizontal="center" vertical="center"/>
    </xf>
    <xf numFmtId="181" fontId="14" fillId="0" borderId="24" xfId="9" applyNumberFormat="1" applyFont="1" applyFill="1" applyBorder="1" applyAlignment="1">
      <alignment horizontal="center" vertical="center" wrapText="1"/>
    </xf>
    <xf numFmtId="181" fontId="14" fillId="0" borderId="19" xfId="9" applyNumberFormat="1" applyFont="1" applyFill="1" applyBorder="1" applyAlignment="1">
      <alignment horizontal="center" vertical="center"/>
    </xf>
    <xf numFmtId="181" fontId="14" fillId="0" borderId="16" xfId="9" applyNumberFormat="1" applyFont="1" applyFill="1" applyBorder="1" applyAlignment="1">
      <alignment horizontal="center" vertical="center"/>
    </xf>
    <xf numFmtId="181" fontId="14" fillId="0" borderId="19" xfId="9" applyNumberFormat="1" applyFont="1" applyFill="1" applyBorder="1" applyAlignment="1">
      <alignment horizontal="center" vertical="center" wrapText="1"/>
    </xf>
    <xf numFmtId="181" fontId="14" fillId="0" borderId="16" xfId="9" applyNumberFormat="1" applyFont="1" applyFill="1" applyBorder="1" applyAlignment="1">
      <alignment horizontal="center" vertical="center" wrapText="1"/>
    </xf>
    <xf numFmtId="176" fontId="14" fillId="0" borderId="24" xfId="9" applyNumberFormat="1" applyFont="1" applyFill="1" applyBorder="1" applyAlignment="1">
      <alignment horizontal="center" vertical="center" wrapText="1"/>
    </xf>
    <xf numFmtId="176" fontId="14" fillId="0" borderId="19" xfId="9" applyNumberFormat="1" applyFont="1" applyFill="1" applyBorder="1" applyAlignment="1">
      <alignment horizontal="center" vertical="center"/>
    </xf>
    <xf numFmtId="176" fontId="14" fillId="0" borderId="16" xfId="9" applyNumberFormat="1" applyFont="1" applyFill="1" applyBorder="1" applyAlignment="1">
      <alignment horizontal="center" vertical="center"/>
    </xf>
    <xf numFmtId="176" fontId="14" fillId="0" borderId="2" xfId="9" applyNumberFormat="1" applyFont="1" applyFill="1" applyBorder="1" applyAlignment="1">
      <alignment horizontal="center" vertical="center"/>
    </xf>
    <xf numFmtId="176" fontId="14" fillId="0" borderId="10" xfId="9" applyNumberFormat="1" applyFont="1" applyFill="1" applyBorder="1" applyAlignment="1">
      <alignment horizontal="center" vertical="center"/>
    </xf>
    <xf numFmtId="176" fontId="14" fillId="0" borderId="11" xfId="9" applyNumberFormat="1" applyFont="1" applyFill="1" applyBorder="1" applyAlignment="1">
      <alignment horizontal="center" vertical="center"/>
    </xf>
    <xf numFmtId="176" fontId="14" fillId="0" borderId="15" xfId="9" applyNumberFormat="1" applyFont="1" applyFill="1" applyBorder="1" applyAlignment="1">
      <alignment horizontal="center" vertical="center" wrapText="1"/>
    </xf>
    <xf numFmtId="0" fontId="24" fillId="0" borderId="3" xfId="9" applyFont="1" applyFill="1" applyBorder="1" applyAlignment="1">
      <alignment horizontal="center" vertical="center"/>
    </xf>
    <xf numFmtId="0" fontId="24" fillId="0" borderId="6" xfId="9" applyFont="1" applyFill="1" applyBorder="1" applyAlignment="1">
      <alignment horizontal="center" vertical="center"/>
    </xf>
    <xf numFmtId="176" fontId="13" fillId="0" borderId="24" xfId="9" applyNumberFormat="1" applyFont="1" applyFill="1" applyBorder="1" applyAlignment="1">
      <alignment horizontal="center" vertical="center"/>
    </xf>
    <xf numFmtId="176" fontId="13" fillId="0" borderId="16" xfId="9" applyNumberFormat="1" applyFont="1" applyFill="1" applyBorder="1" applyAlignment="1">
      <alignment horizontal="center" vertical="center"/>
    </xf>
    <xf numFmtId="176" fontId="13" fillId="0" borderId="24" xfId="9" applyNumberFormat="1" applyFont="1" applyFill="1" applyBorder="1" applyAlignment="1">
      <alignment horizontal="center" vertical="center" wrapText="1"/>
    </xf>
    <xf numFmtId="0" fontId="27" fillId="0" borderId="10" xfId="9" applyFont="1" applyBorder="1" applyAlignment="1">
      <alignment horizontal="distributed" vertical="center"/>
    </xf>
    <xf numFmtId="0" fontId="13" fillId="0" borderId="0" xfId="9" applyFont="1" applyBorder="1" applyAlignment="1">
      <alignment horizontal="right" vertical="center"/>
    </xf>
    <xf numFmtId="0" fontId="13" fillId="0" borderId="12" xfId="9" applyFont="1" applyBorder="1" applyAlignment="1">
      <alignment horizontal="center" vertical="center"/>
    </xf>
    <xf numFmtId="0" fontId="13" fillId="0" borderId="5" xfId="9" applyFont="1" applyBorder="1" applyAlignment="1">
      <alignment horizontal="center" vertical="center"/>
    </xf>
    <xf numFmtId="0" fontId="13" fillId="0" borderId="13" xfId="9" applyFont="1" applyBorder="1" applyAlignment="1">
      <alignment horizontal="center" vertical="center"/>
    </xf>
    <xf numFmtId="0" fontId="13" fillId="0" borderId="14" xfId="9" applyFont="1" applyBorder="1" applyAlignment="1">
      <alignment horizontal="center" vertical="center"/>
    </xf>
    <xf numFmtId="0" fontId="13" fillId="0" borderId="9" xfId="9" applyFont="1" applyBorder="1" applyAlignment="1">
      <alignment horizontal="center" vertical="center"/>
    </xf>
    <xf numFmtId="0" fontId="28" fillId="0" borderId="12" xfId="9" applyFont="1" applyBorder="1" applyAlignment="1">
      <alignment horizontal="center" vertical="center"/>
    </xf>
    <xf numFmtId="0" fontId="28" fillId="0" borderId="5" xfId="9" applyFont="1" applyBorder="1" applyAlignment="1">
      <alignment horizontal="center" vertical="center"/>
    </xf>
    <xf numFmtId="0" fontId="28" fillId="0" borderId="18" xfId="9" applyFont="1" applyBorder="1" applyAlignment="1">
      <alignment horizontal="distributed" vertical="center"/>
    </xf>
    <xf numFmtId="0" fontId="28" fillId="0" borderId="10" xfId="9" applyFont="1" applyBorder="1" applyAlignment="1">
      <alignment horizontal="distributed" vertical="center"/>
    </xf>
    <xf numFmtId="0" fontId="28" fillId="0" borderId="4" xfId="9" applyFont="1" applyBorder="1" applyAlignment="1">
      <alignment horizontal="center" vertical="center" textRotation="255"/>
    </xf>
    <xf numFmtId="0" fontId="28" fillId="0" borderId="14" xfId="9" applyFont="1" applyBorder="1" applyAlignment="1">
      <alignment horizontal="center" vertical="center" textRotation="255"/>
    </xf>
    <xf numFmtId="0" fontId="20" fillId="0" borderId="10" xfId="9" applyFont="1" applyBorder="1" applyAlignment="1">
      <alignment horizontal="distributed" vertical="center"/>
    </xf>
    <xf numFmtId="0" fontId="20" fillId="0" borderId="18" xfId="9" applyFont="1" applyBorder="1" applyAlignment="1">
      <alignment horizontal="center" vertical="center" textRotation="255"/>
    </xf>
    <xf numFmtId="0" fontId="20" fillId="0" borderId="0" xfId="9" applyFont="1" applyBorder="1" applyAlignment="1">
      <alignment horizontal="center" vertical="center" textRotation="255"/>
    </xf>
    <xf numFmtId="0" fontId="28" fillId="0" borderId="17" xfId="9" applyFont="1" applyBorder="1" applyAlignment="1">
      <alignment horizontal="center" vertical="center" textRotation="255"/>
    </xf>
    <xf numFmtId="0" fontId="20" fillId="0" borderId="12" xfId="9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28" fillId="0" borderId="22" xfId="9" applyFont="1" applyBorder="1" applyAlignment="1">
      <alignment horizontal="center" vertical="center" textRotation="255"/>
    </xf>
    <xf numFmtId="0" fontId="28" fillId="0" borderId="5" xfId="9" applyFont="1" applyBorder="1" applyAlignment="1">
      <alignment horizontal="distributed" vertical="center"/>
    </xf>
    <xf numFmtId="180" fontId="13" fillId="0" borderId="24" xfId="9" applyNumberFormat="1" applyFont="1" applyFill="1" applyBorder="1" applyAlignment="1">
      <alignment horizontal="center" vertical="center"/>
    </xf>
    <xf numFmtId="180" fontId="13" fillId="0" borderId="16" xfId="9" applyNumberFormat="1" applyFont="1" applyFill="1" applyBorder="1" applyAlignment="1">
      <alignment horizontal="center" vertical="center"/>
    </xf>
    <xf numFmtId="181" fontId="13" fillId="0" borderId="11" xfId="9" applyNumberFormat="1" applyFont="1" applyFill="1" applyBorder="1" applyAlignment="1">
      <alignment horizontal="center" vertical="center"/>
    </xf>
    <xf numFmtId="176" fontId="14" fillId="0" borderId="7" xfId="9" applyNumberFormat="1" applyFont="1" applyFill="1" applyBorder="1" applyAlignment="1">
      <alignment horizontal="right"/>
    </xf>
    <xf numFmtId="0" fontId="26" fillId="0" borderId="0" xfId="0" applyFont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79" fontId="13" fillId="0" borderId="19" xfId="9" applyNumberFormat="1" applyFont="1" applyFill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179" fontId="13" fillId="0" borderId="19" xfId="9" applyNumberFormat="1" applyFont="1" applyFill="1" applyBorder="1" applyAlignment="1">
      <alignment horizontal="center" vertical="center" wrapText="1"/>
    </xf>
    <xf numFmtId="178" fontId="13" fillId="0" borderId="3" xfId="9" applyNumberFormat="1" applyFont="1" applyFill="1" applyBorder="1" applyAlignment="1">
      <alignment horizontal="center" vertical="center"/>
    </xf>
    <xf numFmtId="178" fontId="13" fillId="0" borderId="4" xfId="9" applyNumberFormat="1" applyFont="1" applyFill="1" applyBorder="1" applyAlignment="1">
      <alignment horizontal="center" vertical="center"/>
    </xf>
    <xf numFmtId="178" fontId="13" fillId="0" borderId="6" xfId="9" applyNumberFormat="1" applyFont="1" applyFill="1" applyBorder="1" applyAlignment="1">
      <alignment horizontal="center" vertical="center"/>
    </xf>
    <xf numFmtId="178" fontId="13" fillId="0" borderId="14" xfId="9" applyNumberFormat="1" applyFont="1" applyFill="1" applyBorder="1" applyAlignment="1">
      <alignment horizontal="center" vertical="center"/>
    </xf>
    <xf numFmtId="177" fontId="13" fillId="0" borderId="3" xfId="9" applyNumberFormat="1" applyFont="1" applyFill="1" applyBorder="1" applyAlignment="1">
      <alignment horizontal="center" vertical="center"/>
    </xf>
    <xf numFmtId="177" fontId="13" fillId="0" borderId="4" xfId="9" applyNumberFormat="1" applyFont="1" applyFill="1" applyBorder="1" applyAlignment="1">
      <alignment horizontal="center" vertical="center"/>
    </xf>
    <xf numFmtId="177" fontId="13" fillId="0" borderId="6" xfId="9" applyNumberFormat="1" applyFont="1" applyFill="1" applyBorder="1" applyAlignment="1">
      <alignment horizontal="center" vertical="center"/>
    </xf>
    <xf numFmtId="177" fontId="13" fillId="0" borderId="14" xfId="9" applyNumberFormat="1" applyFont="1" applyFill="1" applyBorder="1" applyAlignment="1">
      <alignment horizontal="center" vertical="center"/>
    </xf>
    <xf numFmtId="177" fontId="13" fillId="0" borderId="0" xfId="9" applyNumberFormat="1" applyFont="1" applyFill="1" applyBorder="1" applyAlignment="1">
      <alignment horizontal="center" vertical="center"/>
    </xf>
    <xf numFmtId="177" fontId="13" fillId="0" borderId="5" xfId="9" applyNumberFormat="1" applyFont="1" applyFill="1" applyBorder="1" applyAlignment="1">
      <alignment horizontal="center" vertical="center"/>
    </xf>
    <xf numFmtId="180" fontId="13" fillId="0" borderId="23" xfId="9" applyNumberFormat="1" applyFont="1" applyFill="1" applyBorder="1" applyAlignment="1">
      <alignment horizontal="center" vertical="center"/>
    </xf>
    <xf numFmtId="180" fontId="13" fillId="0" borderId="13" xfId="9" applyNumberFormat="1" applyFont="1" applyFill="1" applyBorder="1" applyAlignment="1">
      <alignment horizontal="center" vertical="center"/>
    </xf>
    <xf numFmtId="180" fontId="13" fillId="0" borderId="6" xfId="9" applyNumberFormat="1" applyFont="1" applyFill="1" applyBorder="1" applyAlignment="1">
      <alignment horizontal="center" vertical="center"/>
    </xf>
    <xf numFmtId="180" fontId="13" fillId="0" borderId="14" xfId="9" applyNumberFormat="1" applyFont="1" applyFill="1" applyBorder="1" applyAlignment="1">
      <alignment horizontal="center" vertical="center"/>
    </xf>
    <xf numFmtId="49" fontId="13" fillId="0" borderId="3" xfId="9" applyNumberFormat="1" applyFont="1" applyFill="1" applyBorder="1" applyAlignment="1">
      <alignment horizontal="center" vertical="center"/>
    </xf>
    <xf numFmtId="49" fontId="13" fillId="0" borderId="4" xfId="9" applyNumberFormat="1" applyFont="1" applyFill="1" applyBorder="1" applyAlignment="1">
      <alignment horizontal="center" vertical="center"/>
    </xf>
    <xf numFmtId="49" fontId="13" fillId="0" borderId="6" xfId="9" applyNumberFormat="1" applyFont="1" applyFill="1" applyBorder="1" applyAlignment="1">
      <alignment horizontal="center" vertical="center"/>
    </xf>
    <xf numFmtId="49" fontId="13" fillId="0" borderId="14" xfId="9" applyNumberFormat="1" applyFont="1" applyFill="1" applyBorder="1" applyAlignment="1">
      <alignment horizontal="center" vertical="center"/>
    </xf>
    <xf numFmtId="181" fontId="13" fillId="0" borderId="1" xfId="9" applyNumberFormat="1" applyFont="1" applyFill="1" applyBorder="1" applyAlignment="1">
      <alignment horizontal="center" vertical="center"/>
    </xf>
    <xf numFmtId="177" fontId="13" fillId="0" borderId="23" xfId="9" applyNumberFormat="1" applyFont="1" applyFill="1" applyBorder="1" applyAlignment="1">
      <alignment horizontal="center" vertical="center"/>
    </xf>
    <xf numFmtId="177" fontId="13" fillId="0" borderId="13" xfId="9" applyNumberFormat="1" applyFont="1" applyFill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176" fontId="13" fillId="0" borderId="23" xfId="9" applyNumberFormat="1" applyFont="1" applyFill="1" applyBorder="1" applyAlignment="1">
      <alignment horizontal="center" vertical="center"/>
    </xf>
    <xf numFmtId="176" fontId="13" fillId="0" borderId="12" xfId="9" applyNumberFormat="1" applyFont="1" applyFill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180" fontId="13" fillId="0" borderId="15" xfId="9" applyNumberFormat="1" applyFont="1" applyFill="1" applyBorder="1" applyAlignment="1">
      <alignment horizontal="center" vertical="center"/>
    </xf>
    <xf numFmtId="0" fontId="7" fillId="0" borderId="12" xfId="10" applyFont="1" applyFill="1" applyBorder="1" applyAlignment="1" applyProtection="1">
      <alignment horizontal="distributed" vertical="center"/>
    </xf>
    <xf numFmtId="0" fontId="7" fillId="0" borderId="0" xfId="10" applyFont="1" applyFill="1" applyBorder="1" applyAlignment="1" applyProtection="1">
      <alignment horizontal="distributed" vertical="center"/>
    </xf>
    <xf numFmtId="0" fontId="7" fillId="0" borderId="5" xfId="10" applyFont="1" applyFill="1" applyBorder="1" applyAlignment="1" applyProtection="1">
      <alignment horizontal="distributed" vertical="center"/>
    </xf>
    <xf numFmtId="0" fontId="7" fillId="0" borderId="8" xfId="10" applyFont="1" applyFill="1" applyBorder="1" applyAlignment="1" applyProtection="1">
      <alignment horizontal="center" vertical="center"/>
    </xf>
    <xf numFmtId="0" fontId="7" fillId="0" borderId="9" xfId="10" applyFont="1" applyFill="1" applyBorder="1" applyAlignment="1" applyProtection="1">
      <alignment horizontal="center" vertical="center"/>
    </xf>
    <xf numFmtId="0" fontId="16" fillId="0" borderId="0" xfId="10" applyFont="1" applyFill="1" applyBorder="1" applyAlignment="1" applyProtection="1">
      <alignment vertical="center" wrapText="1"/>
    </xf>
    <xf numFmtId="0" fontId="6" fillId="0" borderId="0" xfId="10" applyFont="1" applyFill="1" applyBorder="1" applyAlignment="1" applyProtection="1">
      <alignment horizontal="left" vertical="top" wrapText="1"/>
    </xf>
    <xf numFmtId="0" fontId="7" fillId="0" borderId="2" xfId="10" applyFont="1" applyFill="1" applyBorder="1" applyAlignment="1" applyProtection="1">
      <alignment horizontal="center" vertical="center"/>
    </xf>
    <xf numFmtId="0" fontId="7" fillId="0" borderId="11" xfId="10" applyFont="1" applyFill="1" applyBorder="1" applyAlignment="1" applyProtection="1">
      <alignment horizontal="center" vertical="center"/>
    </xf>
    <xf numFmtId="0" fontId="7" fillId="0" borderId="10" xfId="10" applyFont="1" applyFill="1" applyBorder="1" applyAlignment="1" applyProtection="1">
      <alignment horizontal="center" vertical="center"/>
    </xf>
    <xf numFmtId="0" fontId="5" fillId="0" borderId="0" xfId="10" applyFont="1" applyFill="1" applyAlignment="1" applyProtection="1">
      <alignment horizontal="left" vertical="center"/>
    </xf>
  </cellXfs>
  <cellStyles count="18">
    <cellStyle name="パーセント 2" xfId="12"/>
    <cellStyle name="桁区切り" xfId="1" builtinId="6"/>
    <cellStyle name="桁区切り 2" xfId="2"/>
    <cellStyle name="桁区切り 3" xfId="13"/>
    <cellStyle name="通貨 2" xfId="3"/>
    <cellStyle name="標準" xfId="0" builtinId="0"/>
    <cellStyle name="標準 2" xfId="4"/>
    <cellStyle name="標準 2 2" xfId="5"/>
    <cellStyle name="標準 2 3" xfId="6"/>
    <cellStyle name="標準 2 4" xfId="14"/>
    <cellStyle name="標準 3" xfId="7"/>
    <cellStyle name="標準 4" xfId="11"/>
    <cellStyle name="標準 5" xfId="15"/>
    <cellStyle name="標準 6" xfId="16"/>
    <cellStyle name="標準 7" xfId="17"/>
    <cellStyle name="標準_A006" xfId="8"/>
    <cellStyle name="標準_no04(saisin)" xfId="9"/>
    <cellStyle name="標準_tk3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00B050"/>
    <pageSetUpPr fitToPage="1"/>
  </sheetPr>
  <dimension ref="A1:Y31"/>
  <sheetViews>
    <sheetView tabSelected="1" view="pageBreakPreview" zoomScale="60" zoomScaleNormal="60" workbookViewId="0">
      <selection activeCell="P20" sqref="P20"/>
    </sheetView>
  </sheetViews>
  <sheetFormatPr defaultRowHeight="11.25" x14ac:dyDescent="0.15"/>
  <cols>
    <col min="1" max="1" width="1.125" style="7" customWidth="1"/>
    <col min="2" max="2" width="26.875" style="7" customWidth="1"/>
    <col min="3" max="3" width="1.125" style="7" customWidth="1"/>
    <col min="4" max="4" width="10.625" style="7" customWidth="1"/>
    <col min="5" max="5" width="11.625" style="7" customWidth="1"/>
    <col min="6" max="7" width="10.625" style="7" customWidth="1"/>
    <col min="8" max="12" width="11.625" style="7" customWidth="1"/>
    <col min="13" max="13" width="10.625" style="7" customWidth="1"/>
    <col min="14" max="256" width="8.875" style="7"/>
    <col min="257" max="257" width="1.125" style="7" customWidth="1"/>
    <col min="258" max="258" width="26.875" style="7" customWidth="1"/>
    <col min="259" max="259" width="1.125" style="7" customWidth="1"/>
    <col min="260" max="269" width="10.375" style="7" customWidth="1"/>
    <col min="270" max="512" width="8.875" style="7"/>
    <col min="513" max="513" width="1.125" style="7" customWidth="1"/>
    <col min="514" max="514" width="26.875" style="7" customWidth="1"/>
    <col min="515" max="515" width="1.125" style="7" customWidth="1"/>
    <col min="516" max="525" width="10.375" style="7" customWidth="1"/>
    <col min="526" max="768" width="8.875" style="7"/>
    <col min="769" max="769" width="1.125" style="7" customWidth="1"/>
    <col min="770" max="770" width="26.875" style="7" customWidth="1"/>
    <col min="771" max="771" width="1.125" style="7" customWidth="1"/>
    <col min="772" max="781" width="10.375" style="7" customWidth="1"/>
    <col min="782" max="1024" width="8.875" style="7"/>
    <col min="1025" max="1025" width="1.125" style="7" customWidth="1"/>
    <col min="1026" max="1026" width="26.875" style="7" customWidth="1"/>
    <col min="1027" max="1027" width="1.125" style="7" customWidth="1"/>
    <col min="1028" max="1037" width="10.375" style="7" customWidth="1"/>
    <col min="1038" max="1280" width="8.875" style="7"/>
    <col min="1281" max="1281" width="1.125" style="7" customWidth="1"/>
    <col min="1282" max="1282" width="26.875" style="7" customWidth="1"/>
    <col min="1283" max="1283" width="1.125" style="7" customWidth="1"/>
    <col min="1284" max="1293" width="10.375" style="7" customWidth="1"/>
    <col min="1294" max="1536" width="8.875" style="7"/>
    <col min="1537" max="1537" width="1.125" style="7" customWidth="1"/>
    <col min="1538" max="1538" width="26.875" style="7" customWidth="1"/>
    <col min="1539" max="1539" width="1.125" style="7" customWidth="1"/>
    <col min="1540" max="1549" width="10.375" style="7" customWidth="1"/>
    <col min="1550" max="1792" width="8.875" style="7"/>
    <col min="1793" max="1793" width="1.125" style="7" customWidth="1"/>
    <col min="1794" max="1794" width="26.875" style="7" customWidth="1"/>
    <col min="1795" max="1795" width="1.125" style="7" customWidth="1"/>
    <col min="1796" max="1805" width="10.375" style="7" customWidth="1"/>
    <col min="1806" max="2048" width="8.875" style="7"/>
    <col min="2049" max="2049" width="1.125" style="7" customWidth="1"/>
    <col min="2050" max="2050" width="26.875" style="7" customWidth="1"/>
    <col min="2051" max="2051" width="1.125" style="7" customWidth="1"/>
    <col min="2052" max="2061" width="10.375" style="7" customWidth="1"/>
    <col min="2062" max="2304" width="8.875" style="7"/>
    <col min="2305" max="2305" width="1.125" style="7" customWidth="1"/>
    <col min="2306" max="2306" width="26.875" style="7" customWidth="1"/>
    <col min="2307" max="2307" width="1.125" style="7" customWidth="1"/>
    <col min="2308" max="2317" width="10.375" style="7" customWidth="1"/>
    <col min="2318" max="2560" width="8.875" style="7"/>
    <col min="2561" max="2561" width="1.125" style="7" customWidth="1"/>
    <col min="2562" max="2562" width="26.875" style="7" customWidth="1"/>
    <col min="2563" max="2563" width="1.125" style="7" customWidth="1"/>
    <col min="2564" max="2573" width="10.375" style="7" customWidth="1"/>
    <col min="2574" max="2816" width="8.875" style="7"/>
    <col min="2817" max="2817" width="1.125" style="7" customWidth="1"/>
    <col min="2818" max="2818" width="26.875" style="7" customWidth="1"/>
    <col min="2819" max="2819" width="1.125" style="7" customWidth="1"/>
    <col min="2820" max="2829" width="10.375" style="7" customWidth="1"/>
    <col min="2830" max="3072" width="8.875" style="7"/>
    <col min="3073" max="3073" width="1.125" style="7" customWidth="1"/>
    <col min="3074" max="3074" width="26.875" style="7" customWidth="1"/>
    <col min="3075" max="3075" width="1.125" style="7" customWidth="1"/>
    <col min="3076" max="3085" width="10.375" style="7" customWidth="1"/>
    <col min="3086" max="3328" width="8.875" style="7"/>
    <col min="3329" max="3329" width="1.125" style="7" customWidth="1"/>
    <col min="3330" max="3330" width="26.875" style="7" customWidth="1"/>
    <col min="3331" max="3331" width="1.125" style="7" customWidth="1"/>
    <col min="3332" max="3341" width="10.375" style="7" customWidth="1"/>
    <col min="3342" max="3584" width="8.875" style="7"/>
    <col min="3585" max="3585" width="1.125" style="7" customWidth="1"/>
    <col min="3586" max="3586" width="26.875" style="7" customWidth="1"/>
    <col min="3587" max="3587" width="1.125" style="7" customWidth="1"/>
    <col min="3588" max="3597" width="10.375" style="7" customWidth="1"/>
    <col min="3598" max="3840" width="8.875" style="7"/>
    <col min="3841" max="3841" width="1.125" style="7" customWidth="1"/>
    <col min="3842" max="3842" width="26.875" style="7" customWidth="1"/>
    <col min="3843" max="3843" width="1.125" style="7" customWidth="1"/>
    <col min="3844" max="3853" width="10.375" style="7" customWidth="1"/>
    <col min="3854" max="4096" width="8.875" style="7"/>
    <col min="4097" max="4097" width="1.125" style="7" customWidth="1"/>
    <col min="4098" max="4098" width="26.875" style="7" customWidth="1"/>
    <col min="4099" max="4099" width="1.125" style="7" customWidth="1"/>
    <col min="4100" max="4109" width="10.375" style="7" customWidth="1"/>
    <col min="4110" max="4352" width="8.875" style="7"/>
    <col min="4353" max="4353" width="1.125" style="7" customWidth="1"/>
    <col min="4354" max="4354" width="26.875" style="7" customWidth="1"/>
    <col min="4355" max="4355" width="1.125" style="7" customWidth="1"/>
    <col min="4356" max="4365" width="10.375" style="7" customWidth="1"/>
    <col min="4366" max="4608" width="8.875" style="7"/>
    <col min="4609" max="4609" width="1.125" style="7" customWidth="1"/>
    <col min="4610" max="4610" width="26.875" style="7" customWidth="1"/>
    <col min="4611" max="4611" width="1.125" style="7" customWidth="1"/>
    <col min="4612" max="4621" width="10.375" style="7" customWidth="1"/>
    <col min="4622" max="4864" width="8.875" style="7"/>
    <col min="4865" max="4865" width="1.125" style="7" customWidth="1"/>
    <col min="4866" max="4866" width="26.875" style="7" customWidth="1"/>
    <col min="4867" max="4867" width="1.125" style="7" customWidth="1"/>
    <col min="4868" max="4877" width="10.375" style="7" customWidth="1"/>
    <col min="4878" max="5120" width="8.875" style="7"/>
    <col min="5121" max="5121" width="1.125" style="7" customWidth="1"/>
    <col min="5122" max="5122" width="26.875" style="7" customWidth="1"/>
    <col min="5123" max="5123" width="1.125" style="7" customWidth="1"/>
    <col min="5124" max="5133" width="10.375" style="7" customWidth="1"/>
    <col min="5134" max="5376" width="8.875" style="7"/>
    <col min="5377" max="5377" width="1.125" style="7" customWidth="1"/>
    <col min="5378" max="5378" width="26.875" style="7" customWidth="1"/>
    <col min="5379" max="5379" width="1.125" style="7" customWidth="1"/>
    <col min="5380" max="5389" width="10.375" style="7" customWidth="1"/>
    <col min="5390" max="5632" width="8.875" style="7"/>
    <col min="5633" max="5633" width="1.125" style="7" customWidth="1"/>
    <col min="5634" max="5634" width="26.875" style="7" customWidth="1"/>
    <col min="5635" max="5635" width="1.125" style="7" customWidth="1"/>
    <col min="5636" max="5645" width="10.375" style="7" customWidth="1"/>
    <col min="5646" max="5888" width="8.875" style="7"/>
    <col min="5889" max="5889" width="1.125" style="7" customWidth="1"/>
    <col min="5890" max="5890" width="26.875" style="7" customWidth="1"/>
    <col min="5891" max="5891" width="1.125" style="7" customWidth="1"/>
    <col min="5892" max="5901" width="10.375" style="7" customWidth="1"/>
    <col min="5902" max="6144" width="8.875" style="7"/>
    <col min="6145" max="6145" width="1.125" style="7" customWidth="1"/>
    <col min="6146" max="6146" width="26.875" style="7" customWidth="1"/>
    <col min="6147" max="6147" width="1.125" style="7" customWidth="1"/>
    <col min="6148" max="6157" width="10.375" style="7" customWidth="1"/>
    <col min="6158" max="6400" width="8.875" style="7"/>
    <col min="6401" max="6401" width="1.125" style="7" customWidth="1"/>
    <col min="6402" max="6402" width="26.875" style="7" customWidth="1"/>
    <col min="6403" max="6403" width="1.125" style="7" customWidth="1"/>
    <col min="6404" max="6413" width="10.375" style="7" customWidth="1"/>
    <col min="6414" max="6656" width="8.875" style="7"/>
    <col min="6657" max="6657" width="1.125" style="7" customWidth="1"/>
    <col min="6658" max="6658" width="26.875" style="7" customWidth="1"/>
    <col min="6659" max="6659" width="1.125" style="7" customWidth="1"/>
    <col min="6660" max="6669" width="10.375" style="7" customWidth="1"/>
    <col min="6670" max="6912" width="8.875" style="7"/>
    <col min="6913" max="6913" width="1.125" style="7" customWidth="1"/>
    <col min="6914" max="6914" width="26.875" style="7" customWidth="1"/>
    <col min="6915" max="6915" width="1.125" style="7" customWidth="1"/>
    <col min="6916" max="6925" width="10.375" style="7" customWidth="1"/>
    <col min="6926" max="7168" width="8.875" style="7"/>
    <col min="7169" max="7169" width="1.125" style="7" customWidth="1"/>
    <col min="7170" max="7170" width="26.875" style="7" customWidth="1"/>
    <col min="7171" max="7171" width="1.125" style="7" customWidth="1"/>
    <col min="7172" max="7181" width="10.375" style="7" customWidth="1"/>
    <col min="7182" max="7424" width="8.875" style="7"/>
    <col min="7425" max="7425" width="1.125" style="7" customWidth="1"/>
    <col min="7426" max="7426" width="26.875" style="7" customWidth="1"/>
    <col min="7427" max="7427" width="1.125" style="7" customWidth="1"/>
    <col min="7428" max="7437" width="10.375" style="7" customWidth="1"/>
    <col min="7438" max="7680" width="8.875" style="7"/>
    <col min="7681" max="7681" width="1.125" style="7" customWidth="1"/>
    <col min="7682" max="7682" width="26.875" style="7" customWidth="1"/>
    <col min="7683" max="7683" width="1.125" style="7" customWidth="1"/>
    <col min="7684" max="7693" width="10.375" style="7" customWidth="1"/>
    <col min="7694" max="7936" width="8.875" style="7"/>
    <col min="7937" max="7937" width="1.125" style="7" customWidth="1"/>
    <col min="7938" max="7938" width="26.875" style="7" customWidth="1"/>
    <col min="7939" max="7939" width="1.125" style="7" customWidth="1"/>
    <col min="7940" max="7949" width="10.375" style="7" customWidth="1"/>
    <col min="7950" max="8192" width="8.875" style="7"/>
    <col min="8193" max="8193" width="1.125" style="7" customWidth="1"/>
    <col min="8194" max="8194" width="26.875" style="7" customWidth="1"/>
    <col min="8195" max="8195" width="1.125" style="7" customWidth="1"/>
    <col min="8196" max="8205" width="10.375" style="7" customWidth="1"/>
    <col min="8206" max="8448" width="8.875" style="7"/>
    <col min="8449" max="8449" width="1.125" style="7" customWidth="1"/>
    <col min="8450" max="8450" width="26.875" style="7" customWidth="1"/>
    <col min="8451" max="8451" width="1.125" style="7" customWidth="1"/>
    <col min="8452" max="8461" width="10.375" style="7" customWidth="1"/>
    <col min="8462" max="8704" width="8.875" style="7"/>
    <col min="8705" max="8705" width="1.125" style="7" customWidth="1"/>
    <col min="8706" max="8706" width="26.875" style="7" customWidth="1"/>
    <col min="8707" max="8707" width="1.125" style="7" customWidth="1"/>
    <col min="8708" max="8717" width="10.375" style="7" customWidth="1"/>
    <col min="8718" max="8960" width="8.875" style="7"/>
    <col min="8961" max="8961" width="1.125" style="7" customWidth="1"/>
    <col min="8962" max="8962" width="26.875" style="7" customWidth="1"/>
    <col min="8963" max="8963" width="1.125" style="7" customWidth="1"/>
    <col min="8964" max="8973" width="10.375" style="7" customWidth="1"/>
    <col min="8974" max="9216" width="8.875" style="7"/>
    <col min="9217" max="9217" width="1.125" style="7" customWidth="1"/>
    <col min="9218" max="9218" width="26.875" style="7" customWidth="1"/>
    <col min="9219" max="9219" width="1.125" style="7" customWidth="1"/>
    <col min="9220" max="9229" width="10.375" style="7" customWidth="1"/>
    <col min="9230" max="9472" width="8.875" style="7"/>
    <col min="9473" max="9473" width="1.125" style="7" customWidth="1"/>
    <col min="9474" max="9474" width="26.875" style="7" customWidth="1"/>
    <col min="9475" max="9475" width="1.125" style="7" customWidth="1"/>
    <col min="9476" max="9485" width="10.375" style="7" customWidth="1"/>
    <col min="9486" max="9728" width="8.875" style="7"/>
    <col min="9729" max="9729" width="1.125" style="7" customWidth="1"/>
    <col min="9730" max="9730" width="26.875" style="7" customWidth="1"/>
    <col min="9731" max="9731" width="1.125" style="7" customWidth="1"/>
    <col min="9732" max="9741" width="10.375" style="7" customWidth="1"/>
    <col min="9742" max="9984" width="8.875" style="7"/>
    <col min="9985" max="9985" width="1.125" style="7" customWidth="1"/>
    <col min="9986" max="9986" width="26.875" style="7" customWidth="1"/>
    <col min="9987" max="9987" width="1.125" style="7" customWidth="1"/>
    <col min="9988" max="9997" width="10.375" style="7" customWidth="1"/>
    <col min="9998" max="10240" width="8.875" style="7"/>
    <col min="10241" max="10241" width="1.125" style="7" customWidth="1"/>
    <col min="10242" max="10242" width="26.875" style="7" customWidth="1"/>
    <col min="10243" max="10243" width="1.125" style="7" customWidth="1"/>
    <col min="10244" max="10253" width="10.375" style="7" customWidth="1"/>
    <col min="10254" max="10496" width="8.875" style="7"/>
    <col min="10497" max="10497" width="1.125" style="7" customWidth="1"/>
    <col min="10498" max="10498" width="26.875" style="7" customWidth="1"/>
    <col min="10499" max="10499" width="1.125" style="7" customWidth="1"/>
    <col min="10500" max="10509" width="10.375" style="7" customWidth="1"/>
    <col min="10510" max="10752" width="8.875" style="7"/>
    <col min="10753" max="10753" width="1.125" style="7" customWidth="1"/>
    <col min="10754" max="10754" width="26.875" style="7" customWidth="1"/>
    <col min="10755" max="10755" width="1.125" style="7" customWidth="1"/>
    <col min="10756" max="10765" width="10.375" style="7" customWidth="1"/>
    <col min="10766" max="11008" width="8.875" style="7"/>
    <col min="11009" max="11009" width="1.125" style="7" customWidth="1"/>
    <col min="11010" max="11010" width="26.875" style="7" customWidth="1"/>
    <col min="11011" max="11011" width="1.125" style="7" customWidth="1"/>
    <col min="11012" max="11021" width="10.375" style="7" customWidth="1"/>
    <col min="11022" max="11264" width="8.875" style="7"/>
    <col min="11265" max="11265" width="1.125" style="7" customWidth="1"/>
    <col min="11266" max="11266" width="26.875" style="7" customWidth="1"/>
    <col min="11267" max="11267" width="1.125" style="7" customWidth="1"/>
    <col min="11268" max="11277" width="10.375" style="7" customWidth="1"/>
    <col min="11278" max="11520" width="8.875" style="7"/>
    <col min="11521" max="11521" width="1.125" style="7" customWidth="1"/>
    <col min="11522" max="11522" width="26.875" style="7" customWidth="1"/>
    <col min="11523" max="11523" width="1.125" style="7" customWidth="1"/>
    <col min="11524" max="11533" width="10.375" style="7" customWidth="1"/>
    <col min="11534" max="11776" width="8.875" style="7"/>
    <col min="11777" max="11777" width="1.125" style="7" customWidth="1"/>
    <col min="11778" max="11778" width="26.875" style="7" customWidth="1"/>
    <col min="11779" max="11779" width="1.125" style="7" customWidth="1"/>
    <col min="11780" max="11789" width="10.375" style="7" customWidth="1"/>
    <col min="11790" max="12032" width="8.875" style="7"/>
    <col min="12033" max="12033" width="1.125" style="7" customWidth="1"/>
    <col min="12034" max="12034" width="26.875" style="7" customWidth="1"/>
    <col min="12035" max="12035" width="1.125" style="7" customWidth="1"/>
    <col min="12036" max="12045" width="10.375" style="7" customWidth="1"/>
    <col min="12046" max="12288" width="8.875" style="7"/>
    <col min="12289" max="12289" width="1.125" style="7" customWidth="1"/>
    <col min="12290" max="12290" width="26.875" style="7" customWidth="1"/>
    <col min="12291" max="12291" width="1.125" style="7" customWidth="1"/>
    <col min="12292" max="12301" width="10.375" style="7" customWidth="1"/>
    <col min="12302" max="12544" width="8.875" style="7"/>
    <col min="12545" max="12545" width="1.125" style="7" customWidth="1"/>
    <col min="12546" max="12546" width="26.875" style="7" customWidth="1"/>
    <col min="12547" max="12547" width="1.125" style="7" customWidth="1"/>
    <col min="12548" max="12557" width="10.375" style="7" customWidth="1"/>
    <col min="12558" max="12800" width="8.875" style="7"/>
    <col min="12801" max="12801" width="1.125" style="7" customWidth="1"/>
    <col min="12802" max="12802" width="26.875" style="7" customWidth="1"/>
    <col min="12803" max="12803" width="1.125" style="7" customWidth="1"/>
    <col min="12804" max="12813" width="10.375" style="7" customWidth="1"/>
    <col min="12814" max="13056" width="8.875" style="7"/>
    <col min="13057" max="13057" width="1.125" style="7" customWidth="1"/>
    <col min="13058" max="13058" width="26.875" style="7" customWidth="1"/>
    <col min="13059" max="13059" width="1.125" style="7" customWidth="1"/>
    <col min="13060" max="13069" width="10.375" style="7" customWidth="1"/>
    <col min="13070" max="13312" width="8.875" style="7"/>
    <col min="13313" max="13313" width="1.125" style="7" customWidth="1"/>
    <col min="13314" max="13314" width="26.875" style="7" customWidth="1"/>
    <col min="13315" max="13315" width="1.125" style="7" customWidth="1"/>
    <col min="13316" max="13325" width="10.375" style="7" customWidth="1"/>
    <col min="13326" max="13568" width="8.875" style="7"/>
    <col min="13569" max="13569" width="1.125" style="7" customWidth="1"/>
    <col min="13570" max="13570" width="26.875" style="7" customWidth="1"/>
    <col min="13571" max="13571" width="1.125" style="7" customWidth="1"/>
    <col min="13572" max="13581" width="10.375" style="7" customWidth="1"/>
    <col min="13582" max="13824" width="8.875" style="7"/>
    <col min="13825" max="13825" width="1.125" style="7" customWidth="1"/>
    <col min="13826" max="13826" width="26.875" style="7" customWidth="1"/>
    <col min="13827" max="13827" width="1.125" style="7" customWidth="1"/>
    <col min="13828" max="13837" width="10.375" style="7" customWidth="1"/>
    <col min="13838" max="14080" width="8.875" style="7"/>
    <col min="14081" max="14081" width="1.125" style="7" customWidth="1"/>
    <col min="14082" max="14082" width="26.875" style="7" customWidth="1"/>
    <col min="14083" max="14083" width="1.125" style="7" customWidth="1"/>
    <col min="14084" max="14093" width="10.375" style="7" customWidth="1"/>
    <col min="14094" max="14336" width="8.875" style="7"/>
    <col min="14337" max="14337" width="1.125" style="7" customWidth="1"/>
    <col min="14338" max="14338" width="26.875" style="7" customWidth="1"/>
    <col min="14339" max="14339" width="1.125" style="7" customWidth="1"/>
    <col min="14340" max="14349" width="10.375" style="7" customWidth="1"/>
    <col min="14350" max="14592" width="8.875" style="7"/>
    <col min="14593" max="14593" width="1.125" style="7" customWidth="1"/>
    <col min="14594" max="14594" width="26.875" style="7" customWidth="1"/>
    <col min="14595" max="14595" width="1.125" style="7" customWidth="1"/>
    <col min="14596" max="14605" width="10.375" style="7" customWidth="1"/>
    <col min="14606" max="14848" width="8.875" style="7"/>
    <col min="14849" max="14849" width="1.125" style="7" customWidth="1"/>
    <col min="14850" max="14850" width="26.875" style="7" customWidth="1"/>
    <col min="14851" max="14851" width="1.125" style="7" customWidth="1"/>
    <col min="14852" max="14861" width="10.375" style="7" customWidth="1"/>
    <col min="14862" max="15104" width="8.875" style="7"/>
    <col min="15105" max="15105" width="1.125" style="7" customWidth="1"/>
    <col min="15106" max="15106" width="26.875" style="7" customWidth="1"/>
    <col min="15107" max="15107" width="1.125" style="7" customWidth="1"/>
    <col min="15108" max="15117" width="10.375" style="7" customWidth="1"/>
    <col min="15118" max="15360" width="8.875" style="7"/>
    <col min="15361" max="15361" width="1.125" style="7" customWidth="1"/>
    <col min="15362" max="15362" width="26.875" style="7" customWidth="1"/>
    <col min="15363" max="15363" width="1.125" style="7" customWidth="1"/>
    <col min="15364" max="15373" width="10.375" style="7" customWidth="1"/>
    <col min="15374" max="15616" width="8.875" style="7"/>
    <col min="15617" max="15617" width="1.125" style="7" customWidth="1"/>
    <col min="15618" max="15618" width="26.875" style="7" customWidth="1"/>
    <col min="15619" max="15619" width="1.125" style="7" customWidth="1"/>
    <col min="15620" max="15629" width="10.375" style="7" customWidth="1"/>
    <col min="15630" max="15872" width="8.875" style="7"/>
    <col min="15873" max="15873" width="1.125" style="7" customWidth="1"/>
    <col min="15874" max="15874" width="26.875" style="7" customWidth="1"/>
    <col min="15875" max="15875" width="1.125" style="7" customWidth="1"/>
    <col min="15876" max="15885" width="10.375" style="7" customWidth="1"/>
    <col min="15886" max="16128" width="8.875" style="7"/>
    <col min="16129" max="16129" width="1.125" style="7" customWidth="1"/>
    <col min="16130" max="16130" width="26.875" style="7" customWidth="1"/>
    <col min="16131" max="16131" width="1.125" style="7" customWidth="1"/>
    <col min="16132" max="16141" width="10.375" style="7" customWidth="1"/>
    <col min="16142" max="16384" width="8.875" style="7"/>
  </cols>
  <sheetData>
    <row r="1" spans="1:25" s="105" customFormat="1" ht="34.15" customHeight="1" x14ac:dyDescent="0.15">
      <c r="A1" s="104"/>
      <c r="B1" s="104"/>
      <c r="C1" s="104"/>
      <c r="D1" s="104"/>
      <c r="E1" s="107" t="s">
        <v>192</v>
      </c>
      <c r="F1" s="104"/>
      <c r="G1" s="104"/>
      <c r="H1" s="104"/>
      <c r="I1" s="104"/>
      <c r="J1" s="104"/>
      <c r="K1" s="104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</row>
    <row r="2" spans="1:25" s="105" customFormat="1" ht="11.45" customHeight="1" x14ac:dyDescent="0.15">
      <c r="A2" s="104"/>
      <c r="B2" s="104"/>
      <c r="C2" s="104"/>
      <c r="D2" s="104"/>
      <c r="E2" s="106"/>
      <c r="F2" s="104"/>
      <c r="G2" s="104"/>
      <c r="H2" s="104"/>
      <c r="I2" s="104"/>
      <c r="J2" s="104"/>
      <c r="K2" s="104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</row>
    <row r="3" spans="1:25" s="211" customFormat="1" ht="18.75" x14ac:dyDescent="0.15">
      <c r="B3" s="260" t="s">
        <v>235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</row>
    <row r="4" spans="1:25" s="2" customFormat="1" ht="19.149999999999999" customHeight="1" thickBot="1" x14ac:dyDescent="0.25">
      <c r="B4" s="41"/>
      <c r="C4" s="41"/>
      <c r="D4" s="42"/>
      <c r="E4" s="43"/>
      <c r="F4" s="44"/>
      <c r="G4" s="44"/>
      <c r="H4" s="6"/>
      <c r="I4" s="45"/>
      <c r="J4" s="6"/>
      <c r="K4" s="42"/>
      <c r="L4" s="42"/>
      <c r="M4" s="184" t="s">
        <v>209</v>
      </c>
    </row>
    <row r="5" spans="1:25" s="46" customFormat="1" ht="25.9" customHeight="1" x14ac:dyDescent="0.15">
      <c r="A5" s="261" t="s">
        <v>30</v>
      </c>
      <c r="B5" s="261"/>
      <c r="C5" s="262"/>
      <c r="D5" s="267" t="s">
        <v>31</v>
      </c>
      <c r="E5" s="270" t="s">
        <v>32</v>
      </c>
      <c r="F5" s="271"/>
      <c r="G5" s="271"/>
      <c r="H5" s="271"/>
      <c r="I5" s="271"/>
      <c r="J5" s="271"/>
      <c r="K5" s="271"/>
      <c r="L5" s="271"/>
      <c r="M5" s="271"/>
    </row>
    <row r="6" spans="1:25" s="46" customFormat="1" ht="25.9" customHeight="1" x14ac:dyDescent="0.15">
      <c r="A6" s="263"/>
      <c r="B6" s="263"/>
      <c r="C6" s="264"/>
      <c r="D6" s="268"/>
      <c r="E6" s="272" t="s">
        <v>33</v>
      </c>
      <c r="F6" s="275" t="s">
        <v>34</v>
      </c>
      <c r="G6" s="275" t="s">
        <v>35</v>
      </c>
      <c r="H6" s="280" t="s">
        <v>36</v>
      </c>
      <c r="I6" s="283" t="s">
        <v>37</v>
      </c>
      <c r="J6" s="284"/>
      <c r="K6" s="284"/>
      <c r="L6" s="284"/>
      <c r="M6" s="284"/>
      <c r="N6" s="79"/>
    </row>
    <row r="7" spans="1:25" s="46" customFormat="1" ht="27" customHeight="1" x14ac:dyDescent="0.15">
      <c r="A7" s="263"/>
      <c r="B7" s="263"/>
      <c r="C7" s="264"/>
      <c r="D7" s="268"/>
      <c r="E7" s="273"/>
      <c r="F7" s="276"/>
      <c r="G7" s="278"/>
      <c r="H7" s="281"/>
      <c r="I7" s="272" t="s">
        <v>33</v>
      </c>
      <c r="J7" s="283" t="s">
        <v>57</v>
      </c>
      <c r="K7" s="284"/>
      <c r="L7" s="285"/>
      <c r="M7" s="286" t="s">
        <v>193</v>
      </c>
      <c r="N7" s="79"/>
    </row>
    <row r="8" spans="1:25" s="46" customFormat="1" ht="26.45" customHeight="1" x14ac:dyDescent="0.15">
      <c r="A8" s="263"/>
      <c r="B8" s="263"/>
      <c r="C8" s="264"/>
      <c r="D8" s="268"/>
      <c r="E8" s="273"/>
      <c r="F8" s="276"/>
      <c r="G8" s="278"/>
      <c r="H8" s="281"/>
      <c r="I8" s="273"/>
      <c r="J8" s="289" t="s">
        <v>49</v>
      </c>
      <c r="K8" s="291" t="s">
        <v>194</v>
      </c>
      <c r="L8" s="291" t="s">
        <v>195</v>
      </c>
      <c r="M8" s="287"/>
      <c r="N8" s="79"/>
    </row>
    <row r="9" spans="1:25" s="46" customFormat="1" ht="25.15" customHeight="1" x14ac:dyDescent="0.15">
      <c r="A9" s="265"/>
      <c r="B9" s="265"/>
      <c r="C9" s="266"/>
      <c r="D9" s="269"/>
      <c r="E9" s="274"/>
      <c r="F9" s="277"/>
      <c r="G9" s="279"/>
      <c r="H9" s="282"/>
      <c r="I9" s="274"/>
      <c r="J9" s="290"/>
      <c r="K9" s="290"/>
      <c r="L9" s="290"/>
      <c r="M9" s="288"/>
      <c r="N9" s="79"/>
    </row>
    <row r="10" spans="1:25" s="46" customFormat="1" ht="50.45" customHeight="1" x14ac:dyDescent="0.15">
      <c r="B10" s="156" t="s">
        <v>3</v>
      </c>
      <c r="C10" s="102"/>
      <c r="D10" s="192">
        <v>3287</v>
      </c>
      <c r="E10" s="193">
        <v>37439</v>
      </c>
      <c r="F10" s="193">
        <v>1375</v>
      </c>
      <c r="G10" s="194">
        <v>321</v>
      </c>
      <c r="H10" s="195">
        <v>1958</v>
      </c>
      <c r="I10" s="196">
        <v>33785</v>
      </c>
      <c r="J10" s="196">
        <v>32831</v>
      </c>
      <c r="K10" s="196">
        <v>22153</v>
      </c>
      <c r="L10" s="197">
        <v>10678</v>
      </c>
      <c r="M10" s="197">
        <v>954</v>
      </c>
    </row>
    <row r="11" spans="1:25" s="2" customFormat="1" ht="50.45" customHeight="1" x14ac:dyDescent="0.15">
      <c r="B11" s="157" t="s">
        <v>58</v>
      </c>
      <c r="C11" s="49"/>
      <c r="D11" s="198">
        <v>40</v>
      </c>
      <c r="E11" s="199">
        <v>446</v>
      </c>
      <c r="F11" s="259" t="s">
        <v>202</v>
      </c>
      <c r="G11" s="259" t="s">
        <v>202</v>
      </c>
      <c r="H11" s="202">
        <v>124</v>
      </c>
      <c r="I11" s="198">
        <v>322</v>
      </c>
      <c r="J11" s="198">
        <v>298</v>
      </c>
      <c r="K11" s="198">
        <v>165</v>
      </c>
      <c r="L11" s="203">
        <v>133</v>
      </c>
      <c r="M11" s="203">
        <v>24</v>
      </c>
    </row>
    <row r="12" spans="1:25" s="2" customFormat="1" ht="50.45" customHeight="1" x14ac:dyDescent="0.15">
      <c r="B12" s="157" t="s">
        <v>196</v>
      </c>
      <c r="C12" s="49"/>
      <c r="D12" s="198">
        <v>1</v>
      </c>
      <c r="E12" s="200">
        <v>4</v>
      </c>
      <c r="F12" s="259" t="s">
        <v>202</v>
      </c>
      <c r="G12" s="259" t="s">
        <v>202</v>
      </c>
      <c r="H12" s="259" t="s">
        <v>202</v>
      </c>
      <c r="I12" s="201">
        <v>4</v>
      </c>
      <c r="J12" s="201">
        <v>4</v>
      </c>
      <c r="K12" s="201">
        <v>4</v>
      </c>
      <c r="L12" s="259" t="s">
        <v>202</v>
      </c>
      <c r="M12" s="203" t="s">
        <v>1</v>
      </c>
    </row>
    <row r="13" spans="1:25" s="2" customFormat="1" ht="50.45" customHeight="1" x14ac:dyDescent="0.15">
      <c r="B13" s="157" t="s">
        <v>60</v>
      </c>
      <c r="C13" s="49"/>
      <c r="D13" s="198">
        <v>14</v>
      </c>
      <c r="E13" s="199">
        <v>220</v>
      </c>
      <c r="F13" s="259" t="s">
        <v>202</v>
      </c>
      <c r="G13" s="259" t="s">
        <v>202</v>
      </c>
      <c r="H13" s="202">
        <v>33</v>
      </c>
      <c r="I13" s="198">
        <v>187</v>
      </c>
      <c r="J13" s="198">
        <v>185</v>
      </c>
      <c r="K13" s="198">
        <v>138</v>
      </c>
      <c r="L13" s="203">
        <v>47</v>
      </c>
      <c r="M13" s="203">
        <v>2</v>
      </c>
    </row>
    <row r="14" spans="1:25" s="2" customFormat="1" ht="50.45" customHeight="1" x14ac:dyDescent="0.15">
      <c r="B14" s="157" t="s">
        <v>61</v>
      </c>
      <c r="C14" s="49"/>
      <c r="D14" s="198">
        <v>395</v>
      </c>
      <c r="E14" s="199">
        <v>4654</v>
      </c>
      <c r="F14" s="199">
        <v>126</v>
      </c>
      <c r="G14" s="204">
        <v>24</v>
      </c>
      <c r="H14" s="205">
        <v>388</v>
      </c>
      <c r="I14" s="198">
        <v>4116</v>
      </c>
      <c r="J14" s="198">
        <v>3981</v>
      </c>
      <c r="K14" s="198">
        <v>3648</v>
      </c>
      <c r="L14" s="203">
        <v>333</v>
      </c>
      <c r="M14" s="203">
        <v>135</v>
      </c>
    </row>
    <row r="15" spans="1:25" s="2" customFormat="1" ht="50.45" customHeight="1" x14ac:dyDescent="0.15">
      <c r="B15" s="157" t="s">
        <v>62</v>
      </c>
      <c r="C15" s="49"/>
      <c r="D15" s="198">
        <v>157</v>
      </c>
      <c r="E15" s="199">
        <v>7793</v>
      </c>
      <c r="F15" s="199">
        <v>34</v>
      </c>
      <c r="G15" s="204">
        <v>19</v>
      </c>
      <c r="H15" s="205">
        <v>121</v>
      </c>
      <c r="I15" s="198">
        <v>7619</v>
      </c>
      <c r="J15" s="198">
        <v>7517</v>
      </c>
      <c r="K15" s="198">
        <v>6514</v>
      </c>
      <c r="L15" s="203">
        <v>1003</v>
      </c>
      <c r="M15" s="203">
        <v>102</v>
      </c>
    </row>
    <row r="16" spans="1:25" s="2" customFormat="1" ht="50.45" customHeight="1" x14ac:dyDescent="0.15">
      <c r="B16" s="159" t="s">
        <v>197</v>
      </c>
      <c r="C16" s="49"/>
      <c r="D16" s="198">
        <v>1</v>
      </c>
      <c r="E16" s="199">
        <v>116</v>
      </c>
      <c r="F16" s="259" t="s">
        <v>202</v>
      </c>
      <c r="G16" s="259" t="s">
        <v>202</v>
      </c>
      <c r="H16" s="205">
        <v>4</v>
      </c>
      <c r="I16" s="198">
        <v>112</v>
      </c>
      <c r="J16" s="198">
        <v>112</v>
      </c>
      <c r="K16" s="198">
        <v>111</v>
      </c>
      <c r="L16" s="203">
        <v>1</v>
      </c>
      <c r="M16" s="203" t="s">
        <v>1</v>
      </c>
    </row>
    <row r="17" spans="1:13" s="2" customFormat="1" ht="50.45" customHeight="1" x14ac:dyDescent="0.15">
      <c r="B17" s="157" t="s">
        <v>64</v>
      </c>
      <c r="C17" s="49"/>
      <c r="D17" s="198">
        <v>5</v>
      </c>
      <c r="E17" s="199">
        <v>21</v>
      </c>
      <c r="F17" s="200">
        <v>1</v>
      </c>
      <c r="G17" s="259" t="s">
        <v>202</v>
      </c>
      <c r="H17" s="205">
        <v>4</v>
      </c>
      <c r="I17" s="198">
        <v>16</v>
      </c>
      <c r="J17" s="198">
        <v>16</v>
      </c>
      <c r="K17" s="198">
        <v>12</v>
      </c>
      <c r="L17" s="203">
        <v>4</v>
      </c>
      <c r="M17" s="203" t="s">
        <v>1</v>
      </c>
    </row>
    <row r="18" spans="1:13" s="2" customFormat="1" ht="50.45" customHeight="1" x14ac:dyDescent="0.15">
      <c r="B18" s="157" t="s">
        <v>51</v>
      </c>
      <c r="C18" s="49"/>
      <c r="D18" s="198">
        <v>78</v>
      </c>
      <c r="E18" s="199">
        <v>2671</v>
      </c>
      <c r="F18" s="199">
        <v>7</v>
      </c>
      <c r="G18" s="204">
        <v>1</v>
      </c>
      <c r="H18" s="205">
        <v>63</v>
      </c>
      <c r="I18" s="198">
        <v>2600</v>
      </c>
      <c r="J18" s="198">
        <v>2579</v>
      </c>
      <c r="K18" s="198">
        <v>2292</v>
      </c>
      <c r="L18" s="203">
        <v>287</v>
      </c>
      <c r="M18" s="203">
        <v>21</v>
      </c>
    </row>
    <row r="19" spans="1:13" s="2" customFormat="1" ht="50.45" customHeight="1" x14ac:dyDescent="0.15">
      <c r="B19" s="157" t="s">
        <v>65</v>
      </c>
      <c r="C19" s="49"/>
      <c r="D19" s="198">
        <v>688</v>
      </c>
      <c r="E19" s="199">
        <v>6045</v>
      </c>
      <c r="F19" s="199">
        <v>176</v>
      </c>
      <c r="G19" s="204">
        <v>66</v>
      </c>
      <c r="H19" s="205">
        <v>400</v>
      </c>
      <c r="I19" s="198">
        <v>5403</v>
      </c>
      <c r="J19" s="198">
        <v>5197</v>
      </c>
      <c r="K19" s="198">
        <v>2134</v>
      </c>
      <c r="L19" s="203">
        <v>3063</v>
      </c>
      <c r="M19" s="203">
        <v>206</v>
      </c>
    </row>
    <row r="20" spans="1:13" s="2" customFormat="1" ht="50.45" customHeight="1" x14ac:dyDescent="0.15">
      <c r="B20" s="157" t="s">
        <v>52</v>
      </c>
      <c r="C20" s="49"/>
      <c r="D20" s="198">
        <v>48</v>
      </c>
      <c r="E20" s="199">
        <v>540</v>
      </c>
      <c r="F20" s="199">
        <v>8</v>
      </c>
      <c r="G20" s="204">
        <v>1</v>
      </c>
      <c r="H20" s="205">
        <v>25</v>
      </c>
      <c r="I20" s="198">
        <v>506</v>
      </c>
      <c r="J20" s="198">
        <v>506</v>
      </c>
      <c r="K20" s="198">
        <v>380</v>
      </c>
      <c r="L20" s="203">
        <v>126</v>
      </c>
      <c r="M20" s="203" t="s">
        <v>1</v>
      </c>
    </row>
    <row r="21" spans="1:13" s="2" customFormat="1" ht="50.45" customHeight="1" x14ac:dyDescent="0.15">
      <c r="B21" s="157" t="s">
        <v>53</v>
      </c>
      <c r="C21" s="49"/>
      <c r="D21" s="198">
        <v>239</v>
      </c>
      <c r="E21" s="199">
        <v>744</v>
      </c>
      <c r="F21" s="199">
        <v>111</v>
      </c>
      <c r="G21" s="204">
        <v>29</v>
      </c>
      <c r="H21" s="205">
        <v>195</v>
      </c>
      <c r="I21" s="198">
        <v>409</v>
      </c>
      <c r="J21" s="198">
        <v>384</v>
      </c>
      <c r="K21" s="198">
        <v>262</v>
      </c>
      <c r="L21" s="203">
        <v>122</v>
      </c>
      <c r="M21" s="203">
        <v>25</v>
      </c>
    </row>
    <row r="22" spans="1:13" s="2" customFormat="1" ht="50.45" customHeight="1" x14ac:dyDescent="0.15">
      <c r="B22" s="157" t="s">
        <v>54</v>
      </c>
      <c r="C22" s="49"/>
      <c r="D22" s="198">
        <v>110</v>
      </c>
      <c r="E22" s="199">
        <v>1289</v>
      </c>
      <c r="F22" s="199">
        <v>34</v>
      </c>
      <c r="G22" s="204">
        <v>7</v>
      </c>
      <c r="H22" s="205">
        <v>94</v>
      </c>
      <c r="I22" s="198">
        <v>1154</v>
      </c>
      <c r="J22" s="198">
        <v>1111</v>
      </c>
      <c r="K22" s="198">
        <v>980</v>
      </c>
      <c r="L22" s="203">
        <v>131</v>
      </c>
      <c r="M22" s="203">
        <v>43</v>
      </c>
    </row>
    <row r="23" spans="1:13" s="2" customFormat="1" ht="50.45" customHeight="1" x14ac:dyDescent="0.15">
      <c r="B23" s="157" t="s">
        <v>66</v>
      </c>
      <c r="C23" s="49"/>
      <c r="D23" s="198">
        <v>619</v>
      </c>
      <c r="E23" s="199">
        <v>3560</v>
      </c>
      <c r="F23" s="199">
        <v>452</v>
      </c>
      <c r="G23" s="204">
        <v>117</v>
      </c>
      <c r="H23" s="205">
        <v>110</v>
      </c>
      <c r="I23" s="198">
        <v>2881</v>
      </c>
      <c r="J23" s="198">
        <v>2708</v>
      </c>
      <c r="K23" s="198">
        <v>454</v>
      </c>
      <c r="L23" s="203">
        <v>2254</v>
      </c>
      <c r="M23" s="203">
        <v>173</v>
      </c>
    </row>
    <row r="24" spans="1:13" s="2" customFormat="1" ht="50.45" customHeight="1" x14ac:dyDescent="0.15">
      <c r="B24" s="157" t="s">
        <v>55</v>
      </c>
      <c r="C24" s="49"/>
      <c r="D24" s="198">
        <v>348</v>
      </c>
      <c r="E24" s="199">
        <v>2109</v>
      </c>
      <c r="F24" s="199">
        <v>243</v>
      </c>
      <c r="G24" s="204">
        <v>32</v>
      </c>
      <c r="H24" s="205">
        <v>88</v>
      </c>
      <c r="I24" s="198">
        <v>1746</v>
      </c>
      <c r="J24" s="198">
        <v>1677</v>
      </c>
      <c r="K24" s="198">
        <v>818</v>
      </c>
      <c r="L24" s="203">
        <v>859</v>
      </c>
      <c r="M24" s="203">
        <v>69</v>
      </c>
    </row>
    <row r="25" spans="1:13" s="2" customFormat="1" ht="50.45" customHeight="1" x14ac:dyDescent="0.15">
      <c r="B25" s="157" t="s">
        <v>67</v>
      </c>
      <c r="C25" s="49"/>
      <c r="D25" s="198">
        <v>104</v>
      </c>
      <c r="E25" s="199">
        <v>734</v>
      </c>
      <c r="F25" s="199">
        <v>60</v>
      </c>
      <c r="G25" s="204">
        <v>9</v>
      </c>
      <c r="H25" s="205">
        <v>14</v>
      </c>
      <c r="I25" s="198">
        <v>651</v>
      </c>
      <c r="J25" s="198">
        <v>588</v>
      </c>
      <c r="K25" s="198">
        <v>234</v>
      </c>
      <c r="L25" s="203">
        <v>354</v>
      </c>
      <c r="M25" s="203">
        <v>63</v>
      </c>
    </row>
    <row r="26" spans="1:13" s="2" customFormat="1" ht="50.45" customHeight="1" x14ac:dyDescent="0.15">
      <c r="B26" s="157" t="s">
        <v>43</v>
      </c>
      <c r="C26" s="49"/>
      <c r="D26" s="198">
        <v>204</v>
      </c>
      <c r="E26" s="199">
        <v>3519</v>
      </c>
      <c r="F26" s="199">
        <v>90</v>
      </c>
      <c r="G26" s="204">
        <v>11</v>
      </c>
      <c r="H26" s="205">
        <v>102</v>
      </c>
      <c r="I26" s="198">
        <v>3316</v>
      </c>
      <c r="J26" s="198">
        <v>3259</v>
      </c>
      <c r="K26" s="198">
        <v>2030</v>
      </c>
      <c r="L26" s="203">
        <v>1229</v>
      </c>
      <c r="M26" s="203">
        <v>57</v>
      </c>
    </row>
    <row r="27" spans="1:13" s="2" customFormat="1" ht="50.45" customHeight="1" x14ac:dyDescent="0.15">
      <c r="B27" s="157" t="s">
        <v>68</v>
      </c>
      <c r="C27" s="49"/>
      <c r="D27" s="198">
        <v>25</v>
      </c>
      <c r="E27" s="199">
        <v>448</v>
      </c>
      <c r="F27" s="200">
        <v>1</v>
      </c>
      <c r="G27" s="201">
        <v>1</v>
      </c>
      <c r="H27" s="205">
        <v>5</v>
      </c>
      <c r="I27" s="198">
        <v>441</v>
      </c>
      <c r="J27" s="198">
        <v>438</v>
      </c>
      <c r="K27" s="198">
        <v>304</v>
      </c>
      <c r="L27" s="203">
        <v>134</v>
      </c>
      <c r="M27" s="203">
        <v>3</v>
      </c>
    </row>
    <row r="28" spans="1:13" s="2" customFormat="1" ht="50.45" customHeight="1" thickBot="1" x14ac:dyDescent="0.2">
      <c r="A28" s="81"/>
      <c r="B28" s="185" t="s">
        <v>69</v>
      </c>
      <c r="C28" s="186"/>
      <c r="D28" s="206">
        <v>211</v>
      </c>
      <c r="E28" s="207">
        <v>2526</v>
      </c>
      <c r="F28" s="207">
        <v>32</v>
      </c>
      <c r="G28" s="208">
        <v>4</v>
      </c>
      <c r="H28" s="209">
        <v>188</v>
      </c>
      <c r="I28" s="206">
        <v>2302</v>
      </c>
      <c r="J28" s="206">
        <v>2271</v>
      </c>
      <c r="K28" s="206">
        <v>1673</v>
      </c>
      <c r="L28" s="210">
        <v>598</v>
      </c>
      <c r="M28" s="210">
        <v>31</v>
      </c>
    </row>
    <row r="29" spans="1:13" s="2" customFormat="1" ht="21" customHeight="1" x14ac:dyDescent="0.15">
      <c r="B29" s="51"/>
      <c r="C29" s="51"/>
      <c r="D29" s="52"/>
      <c r="E29" s="53"/>
      <c r="F29" s="54"/>
      <c r="G29" s="54"/>
      <c r="H29" s="55"/>
      <c r="I29" s="52"/>
      <c r="J29" s="55"/>
      <c r="K29" s="52"/>
      <c r="L29" s="52"/>
      <c r="M29" s="158" t="s">
        <v>210</v>
      </c>
    </row>
    <row r="30" spans="1:13" s="2" customFormat="1" ht="47.25" customHeight="1" x14ac:dyDescent="0.15">
      <c r="B30" s="51"/>
      <c r="C30" s="51"/>
      <c r="D30" s="52"/>
      <c r="E30" s="53"/>
      <c r="F30" s="54"/>
      <c r="G30" s="54"/>
      <c r="H30" s="55"/>
      <c r="I30" s="52"/>
      <c r="J30" s="55"/>
      <c r="K30" s="52"/>
      <c r="L30" s="52"/>
      <c r="M30" s="52"/>
    </row>
    <row r="31" spans="1:13" s="50" customFormat="1" ht="12" x14ac:dyDescent="0.15">
      <c r="B31" s="57"/>
      <c r="C31" s="57"/>
      <c r="D31" s="58"/>
      <c r="E31" s="59"/>
      <c r="F31" s="60"/>
      <c r="G31" s="60"/>
      <c r="H31" s="61"/>
      <c r="I31" s="58"/>
      <c r="J31" s="61"/>
      <c r="K31" s="58"/>
      <c r="L31" s="58"/>
      <c r="M31" s="58"/>
    </row>
  </sheetData>
  <mergeCells count="15">
    <mergeCell ref="B3:M3"/>
    <mergeCell ref="A5:C9"/>
    <mergeCell ref="D5:D9"/>
    <mergeCell ref="E5:M5"/>
    <mergeCell ref="E6:E9"/>
    <mergeCell ref="F6:F9"/>
    <mergeCell ref="G6:G9"/>
    <mergeCell ref="H6:H9"/>
    <mergeCell ref="I6:M6"/>
    <mergeCell ref="I7:I9"/>
    <mergeCell ref="J7:L7"/>
    <mergeCell ref="M7:M9"/>
    <mergeCell ref="J8:J9"/>
    <mergeCell ref="K8:K9"/>
    <mergeCell ref="L8:L9"/>
  </mergeCells>
  <phoneticPr fontId="21"/>
  <printOptions horizontalCentered="1"/>
  <pageMargins left="0.78740157480314965" right="0.6692913385826772" top="0.78740157480314965" bottom="1.1023622047244095" header="0.51181102362204722" footer="0.43307086614173229"/>
  <pageSetup paperSize="9" scale="62" firstPageNumber="19" orientation="portrait" useFirstPageNumber="1" r:id="rId1"/>
  <headerFooter scaleWithDoc="0" alignWithMargins="0">
    <oddFooter xml:space="preserve">&amp;C&amp;"ＭＳ 明朝,標準"&amp;10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00B050"/>
  </sheetPr>
  <dimension ref="A1:M126"/>
  <sheetViews>
    <sheetView view="pageBreakPreview" zoomScale="70" zoomScaleNormal="100" zoomScaleSheetLayoutView="70" workbookViewId="0">
      <selection activeCell="F11" sqref="F11"/>
    </sheetView>
  </sheetViews>
  <sheetFormatPr defaultRowHeight="13.5" x14ac:dyDescent="0.15"/>
  <cols>
    <col min="1" max="1" width="5" style="12" customWidth="1"/>
    <col min="2" max="2" width="2.875" style="12" customWidth="1"/>
    <col min="3" max="3" width="2.875" style="10" customWidth="1"/>
    <col min="4" max="4" width="42.75" style="10" customWidth="1"/>
    <col min="5" max="5" width="2.875" style="10" customWidth="1"/>
    <col min="6" max="6" width="11.875" style="10" customWidth="1"/>
    <col min="7" max="9" width="11.875" style="12" customWidth="1"/>
    <col min="10" max="256" width="9" style="12"/>
    <col min="257" max="257" width="5" style="12" customWidth="1"/>
    <col min="258" max="259" width="2.875" style="12" customWidth="1"/>
    <col min="260" max="260" width="39.75" style="12" customWidth="1"/>
    <col min="261" max="261" width="2.875" style="12" customWidth="1"/>
    <col min="262" max="265" width="11.875" style="12" customWidth="1"/>
    <col min="266" max="512" width="9" style="12"/>
    <col min="513" max="513" width="5" style="12" customWidth="1"/>
    <col min="514" max="515" width="2.875" style="12" customWidth="1"/>
    <col min="516" max="516" width="39.75" style="12" customWidth="1"/>
    <col min="517" max="517" width="2.875" style="12" customWidth="1"/>
    <col min="518" max="521" width="11.875" style="12" customWidth="1"/>
    <col min="522" max="768" width="9" style="12"/>
    <col min="769" max="769" width="5" style="12" customWidth="1"/>
    <col min="770" max="771" width="2.875" style="12" customWidth="1"/>
    <col min="772" max="772" width="39.75" style="12" customWidth="1"/>
    <col min="773" max="773" width="2.875" style="12" customWidth="1"/>
    <col min="774" max="777" width="11.875" style="12" customWidth="1"/>
    <col min="778" max="1024" width="9" style="12"/>
    <col min="1025" max="1025" width="5" style="12" customWidth="1"/>
    <col min="1026" max="1027" width="2.875" style="12" customWidth="1"/>
    <col min="1028" max="1028" width="39.75" style="12" customWidth="1"/>
    <col min="1029" max="1029" width="2.875" style="12" customWidth="1"/>
    <col min="1030" max="1033" width="11.875" style="12" customWidth="1"/>
    <col min="1034" max="1280" width="9" style="12"/>
    <col min="1281" max="1281" width="5" style="12" customWidth="1"/>
    <col min="1282" max="1283" width="2.875" style="12" customWidth="1"/>
    <col min="1284" max="1284" width="39.75" style="12" customWidth="1"/>
    <col min="1285" max="1285" width="2.875" style="12" customWidth="1"/>
    <col min="1286" max="1289" width="11.875" style="12" customWidth="1"/>
    <col min="1290" max="1536" width="9" style="12"/>
    <col min="1537" max="1537" width="5" style="12" customWidth="1"/>
    <col min="1538" max="1539" width="2.875" style="12" customWidth="1"/>
    <col min="1540" max="1540" width="39.75" style="12" customWidth="1"/>
    <col min="1541" max="1541" width="2.875" style="12" customWidth="1"/>
    <col min="1542" max="1545" width="11.875" style="12" customWidth="1"/>
    <col min="1546" max="1792" width="9" style="12"/>
    <col min="1793" max="1793" width="5" style="12" customWidth="1"/>
    <col min="1794" max="1795" width="2.875" style="12" customWidth="1"/>
    <col min="1796" max="1796" width="39.75" style="12" customWidth="1"/>
    <col min="1797" max="1797" width="2.875" style="12" customWidth="1"/>
    <col min="1798" max="1801" width="11.875" style="12" customWidth="1"/>
    <col min="1802" max="2048" width="9" style="12"/>
    <col min="2049" max="2049" width="5" style="12" customWidth="1"/>
    <col min="2050" max="2051" width="2.875" style="12" customWidth="1"/>
    <col min="2052" max="2052" width="39.75" style="12" customWidth="1"/>
    <col min="2053" max="2053" width="2.875" style="12" customWidth="1"/>
    <col min="2054" max="2057" width="11.875" style="12" customWidth="1"/>
    <col min="2058" max="2304" width="9" style="12"/>
    <col min="2305" max="2305" width="5" style="12" customWidth="1"/>
    <col min="2306" max="2307" width="2.875" style="12" customWidth="1"/>
    <col min="2308" max="2308" width="39.75" style="12" customWidth="1"/>
    <col min="2309" max="2309" width="2.875" style="12" customWidth="1"/>
    <col min="2310" max="2313" width="11.875" style="12" customWidth="1"/>
    <col min="2314" max="2560" width="9" style="12"/>
    <col min="2561" max="2561" width="5" style="12" customWidth="1"/>
    <col min="2562" max="2563" width="2.875" style="12" customWidth="1"/>
    <col min="2564" max="2564" width="39.75" style="12" customWidth="1"/>
    <col min="2565" max="2565" width="2.875" style="12" customWidth="1"/>
    <col min="2566" max="2569" width="11.875" style="12" customWidth="1"/>
    <col min="2570" max="2816" width="9" style="12"/>
    <col min="2817" max="2817" width="5" style="12" customWidth="1"/>
    <col min="2818" max="2819" width="2.875" style="12" customWidth="1"/>
    <col min="2820" max="2820" width="39.75" style="12" customWidth="1"/>
    <col min="2821" max="2821" width="2.875" style="12" customWidth="1"/>
    <col min="2822" max="2825" width="11.875" style="12" customWidth="1"/>
    <col min="2826" max="3072" width="9" style="12"/>
    <col min="3073" max="3073" width="5" style="12" customWidth="1"/>
    <col min="3074" max="3075" width="2.875" style="12" customWidth="1"/>
    <col min="3076" max="3076" width="39.75" style="12" customWidth="1"/>
    <col min="3077" max="3077" width="2.875" style="12" customWidth="1"/>
    <col min="3078" max="3081" width="11.875" style="12" customWidth="1"/>
    <col min="3082" max="3328" width="9" style="12"/>
    <col min="3329" max="3329" width="5" style="12" customWidth="1"/>
    <col min="3330" max="3331" width="2.875" style="12" customWidth="1"/>
    <col min="3332" max="3332" width="39.75" style="12" customWidth="1"/>
    <col min="3333" max="3333" width="2.875" style="12" customWidth="1"/>
    <col min="3334" max="3337" width="11.875" style="12" customWidth="1"/>
    <col min="3338" max="3584" width="9" style="12"/>
    <col min="3585" max="3585" width="5" style="12" customWidth="1"/>
    <col min="3586" max="3587" width="2.875" style="12" customWidth="1"/>
    <col min="3588" max="3588" width="39.75" style="12" customWidth="1"/>
    <col min="3589" max="3589" width="2.875" style="12" customWidth="1"/>
    <col min="3590" max="3593" width="11.875" style="12" customWidth="1"/>
    <col min="3594" max="3840" width="9" style="12"/>
    <col min="3841" max="3841" width="5" style="12" customWidth="1"/>
    <col min="3842" max="3843" width="2.875" style="12" customWidth="1"/>
    <col min="3844" max="3844" width="39.75" style="12" customWidth="1"/>
    <col min="3845" max="3845" width="2.875" style="12" customWidth="1"/>
    <col min="3846" max="3849" width="11.875" style="12" customWidth="1"/>
    <col min="3850" max="4096" width="9" style="12"/>
    <col min="4097" max="4097" width="5" style="12" customWidth="1"/>
    <col min="4098" max="4099" width="2.875" style="12" customWidth="1"/>
    <col min="4100" max="4100" width="39.75" style="12" customWidth="1"/>
    <col min="4101" max="4101" width="2.875" style="12" customWidth="1"/>
    <col min="4102" max="4105" width="11.875" style="12" customWidth="1"/>
    <col min="4106" max="4352" width="9" style="12"/>
    <col min="4353" max="4353" width="5" style="12" customWidth="1"/>
    <col min="4354" max="4355" width="2.875" style="12" customWidth="1"/>
    <col min="4356" max="4356" width="39.75" style="12" customWidth="1"/>
    <col min="4357" max="4357" width="2.875" style="12" customWidth="1"/>
    <col min="4358" max="4361" width="11.875" style="12" customWidth="1"/>
    <col min="4362" max="4608" width="9" style="12"/>
    <col min="4609" max="4609" width="5" style="12" customWidth="1"/>
    <col min="4610" max="4611" width="2.875" style="12" customWidth="1"/>
    <col min="4612" max="4612" width="39.75" style="12" customWidth="1"/>
    <col min="4613" max="4613" width="2.875" style="12" customWidth="1"/>
    <col min="4614" max="4617" width="11.875" style="12" customWidth="1"/>
    <col min="4618" max="4864" width="9" style="12"/>
    <col min="4865" max="4865" width="5" style="12" customWidth="1"/>
    <col min="4866" max="4867" width="2.875" style="12" customWidth="1"/>
    <col min="4868" max="4868" width="39.75" style="12" customWidth="1"/>
    <col min="4869" max="4869" width="2.875" style="12" customWidth="1"/>
    <col min="4870" max="4873" width="11.875" style="12" customWidth="1"/>
    <col min="4874" max="5120" width="9" style="12"/>
    <col min="5121" max="5121" width="5" style="12" customWidth="1"/>
    <col min="5122" max="5123" width="2.875" style="12" customWidth="1"/>
    <col min="5124" max="5124" width="39.75" style="12" customWidth="1"/>
    <col min="5125" max="5125" width="2.875" style="12" customWidth="1"/>
    <col min="5126" max="5129" width="11.875" style="12" customWidth="1"/>
    <col min="5130" max="5376" width="9" style="12"/>
    <col min="5377" max="5377" width="5" style="12" customWidth="1"/>
    <col min="5378" max="5379" width="2.875" style="12" customWidth="1"/>
    <col min="5380" max="5380" width="39.75" style="12" customWidth="1"/>
    <col min="5381" max="5381" width="2.875" style="12" customWidth="1"/>
    <col min="5382" max="5385" width="11.875" style="12" customWidth="1"/>
    <col min="5386" max="5632" width="9" style="12"/>
    <col min="5633" max="5633" width="5" style="12" customWidth="1"/>
    <col min="5634" max="5635" width="2.875" style="12" customWidth="1"/>
    <col min="5636" max="5636" width="39.75" style="12" customWidth="1"/>
    <col min="5637" max="5637" width="2.875" style="12" customWidth="1"/>
    <col min="5638" max="5641" width="11.875" style="12" customWidth="1"/>
    <col min="5642" max="5888" width="9" style="12"/>
    <col min="5889" max="5889" width="5" style="12" customWidth="1"/>
    <col min="5890" max="5891" width="2.875" style="12" customWidth="1"/>
    <col min="5892" max="5892" width="39.75" style="12" customWidth="1"/>
    <col min="5893" max="5893" width="2.875" style="12" customWidth="1"/>
    <col min="5894" max="5897" width="11.875" style="12" customWidth="1"/>
    <col min="5898" max="6144" width="9" style="12"/>
    <col min="6145" max="6145" width="5" style="12" customWidth="1"/>
    <col min="6146" max="6147" width="2.875" style="12" customWidth="1"/>
    <col min="6148" max="6148" width="39.75" style="12" customWidth="1"/>
    <col min="6149" max="6149" width="2.875" style="12" customWidth="1"/>
    <col min="6150" max="6153" width="11.875" style="12" customWidth="1"/>
    <col min="6154" max="6400" width="9" style="12"/>
    <col min="6401" max="6401" width="5" style="12" customWidth="1"/>
    <col min="6402" max="6403" width="2.875" style="12" customWidth="1"/>
    <col min="6404" max="6404" width="39.75" style="12" customWidth="1"/>
    <col min="6405" max="6405" width="2.875" style="12" customWidth="1"/>
    <col min="6406" max="6409" width="11.875" style="12" customWidth="1"/>
    <col min="6410" max="6656" width="9" style="12"/>
    <col min="6657" max="6657" width="5" style="12" customWidth="1"/>
    <col min="6658" max="6659" width="2.875" style="12" customWidth="1"/>
    <col min="6660" max="6660" width="39.75" style="12" customWidth="1"/>
    <col min="6661" max="6661" width="2.875" style="12" customWidth="1"/>
    <col min="6662" max="6665" width="11.875" style="12" customWidth="1"/>
    <col min="6666" max="6912" width="9" style="12"/>
    <col min="6913" max="6913" width="5" style="12" customWidth="1"/>
    <col min="6914" max="6915" width="2.875" style="12" customWidth="1"/>
    <col min="6916" max="6916" width="39.75" style="12" customWidth="1"/>
    <col min="6917" max="6917" width="2.875" style="12" customWidth="1"/>
    <col min="6918" max="6921" width="11.875" style="12" customWidth="1"/>
    <col min="6922" max="7168" width="9" style="12"/>
    <col min="7169" max="7169" width="5" style="12" customWidth="1"/>
    <col min="7170" max="7171" width="2.875" style="12" customWidth="1"/>
    <col min="7172" max="7172" width="39.75" style="12" customWidth="1"/>
    <col min="7173" max="7173" width="2.875" style="12" customWidth="1"/>
    <col min="7174" max="7177" width="11.875" style="12" customWidth="1"/>
    <col min="7178" max="7424" width="9" style="12"/>
    <col min="7425" max="7425" width="5" style="12" customWidth="1"/>
    <col min="7426" max="7427" width="2.875" style="12" customWidth="1"/>
    <col min="7428" max="7428" width="39.75" style="12" customWidth="1"/>
    <col min="7429" max="7429" width="2.875" style="12" customWidth="1"/>
    <col min="7430" max="7433" width="11.875" style="12" customWidth="1"/>
    <col min="7434" max="7680" width="9" style="12"/>
    <col min="7681" max="7681" width="5" style="12" customWidth="1"/>
    <col min="7682" max="7683" width="2.875" style="12" customWidth="1"/>
    <col min="7684" max="7684" width="39.75" style="12" customWidth="1"/>
    <col min="7685" max="7685" width="2.875" style="12" customWidth="1"/>
    <col min="7686" max="7689" width="11.875" style="12" customWidth="1"/>
    <col min="7690" max="7936" width="9" style="12"/>
    <col min="7937" max="7937" width="5" style="12" customWidth="1"/>
    <col min="7938" max="7939" width="2.875" style="12" customWidth="1"/>
    <col min="7940" max="7940" width="39.75" style="12" customWidth="1"/>
    <col min="7941" max="7941" width="2.875" style="12" customWidth="1"/>
    <col min="7942" max="7945" width="11.875" style="12" customWidth="1"/>
    <col min="7946" max="8192" width="9" style="12"/>
    <col min="8193" max="8193" width="5" style="12" customWidth="1"/>
    <col min="8194" max="8195" width="2.875" style="12" customWidth="1"/>
    <col min="8196" max="8196" width="39.75" style="12" customWidth="1"/>
    <col min="8197" max="8197" width="2.875" style="12" customWidth="1"/>
    <col min="8198" max="8201" width="11.875" style="12" customWidth="1"/>
    <col min="8202" max="8448" width="9" style="12"/>
    <col min="8449" max="8449" width="5" style="12" customWidth="1"/>
    <col min="8450" max="8451" width="2.875" style="12" customWidth="1"/>
    <col min="8452" max="8452" width="39.75" style="12" customWidth="1"/>
    <col min="8453" max="8453" width="2.875" style="12" customWidth="1"/>
    <col min="8454" max="8457" width="11.875" style="12" customWidth="1"/>
    <col min="8458" max="8704" width="9" style="12"/>
    <col min="8705" max="8705" width="5" style="12" customWidth="1"/>
    <col min="8706" max="8707" width="2.875" style="12" customWidth="1"/>
    <col min="8708" max="8708" width="39.75" style="12" customWidth="1"/>
    <col min="8709" max="8709" width="2.875" style="12" customWidth="1"/>
    <col min="8710" max="8713" width="11.875" style="12" customWidth="1"/>
    <col min="8714" max="8960" width="9" style="12"/>
    <col min="8961" max="8961" width="5" style="12" customWidth="1"/>
    <col min="8962" max="8963" width="2.875" style="12" customWidth="1"/>
    <col min="8964" max="8964" width="39.75" style="12" customWidth="1"/>
    <col min="8965" max="8965" width="2.875" style="12" customWidth="1"/>
    <col min="8966" max="8969" width="11.875" style="12" customWidth="1"/>
    <col min="8970" max="9216" width="9" style="12"/>
    <col min="9217" max="9217" width="5" style="12" customWidth="1"/>
    <col min="9218" max="9219" width="2.875" style="12" customWidth="1"/>
    <col min="9220" max="9220" width="39.75" style="12" customWidth="1"/>
    <col min="9221" max="9221" width="2.875" style="12" customWidth="1"/>
    <col min="9222" max="9225" width="11.875" style="12" customWidth="1"/>
    <col min="9226" max="9472" width="9" style="12"/>
    <col min="9473" max="9473" width="5" style="12" customWidth="1"/>
    <col min="9474" max="9475" width="2.875" style="12" customWidth="1"/>
    <col min="9476" max="9476" width="39.75" style="12" customWidth="1"/>
    <col min="9477" max="9477" width="2.875" style="12" customWidth="1"/>
    <col min="9478" max="9481" width="11.875" style="12" customWidth="1"/>
    <col min="9482" max="9728" width="9" style="12"/>
    <col min="9729" max="9729" width="5" style="12" customWidth="1"/>
    <col min="9730" max="9731" width="2.875" style="12" customWidth="1"/>
    <col min="9732" max="9732" width="39.75" style="12" customWidth="1"/>
    <col min="9733" max="9733" width="2.875" style="12" customWidth="1"/>
    <col min="9734" max="9737" width="11.875" style="12" customWidth="1"/>
    <col min="9738" max="9984" width="9" style="12"/>
    <col min="9985" max="9985" width="5" style="12" customWidth="1"/>
    <col min="9986" max="9987" width="2.875" style="12" customWidth="1"/>
    <col min="9988" max="9988" width="39.75" style="12" customWidth="1"/>
    <col min="9989" max="9989" width="2.875" style="12" customWidth="1"/>
    <col min="9990" max="9993" width="11.875" style="12" customWidth="1"/>
    <col min="9994" max="10240" width="9" style="12"/>
    <col min="10241" max="10241" width="5" style="12" customWidth="1"/>
    <col min="10242" max="10243" width="2.875" style="12" customWidth="1"/>
    <col min="10244" max="10244" width="39.75" style="12" customWidth="1"/>
    <col min="10245" max="10245" width="2.875" style="12" customWidth="1"/>
    <col min="10246" max="10249" width="11.875" style="12" customWidth="1"/>
    <col min="10250" max="10496" width="9" style="12"/>
    <col min="10497" max="10497" width="5" style="12" customWidth="1"/>
    <col min="10498" max="10499" width="2.875" style="12" customWidth="1"/>
    <col min="10500" max="10500" width="39.75" style="12" customWidth="1"/>
    <col min="10501" max="10501" width="2.875" style="12" customWidth="1"/>
    <col min="10502" max="10505" width="11.875" style="12" customWidth="1"/>
    <col min="10506" max="10752" width="9" style="12"/>
    <col min="10753" max="10753" width="5" style="12" customWidth="1"/>
    <col min="10754" max="10755" width="2.875" style="12" customWidth="1"/>
    <col min="10756" max="10756" width="39.75" style="12" customWidth="1"/>
    <col min="10757" max="10757" width="2.875" style="12" customWidth="1"/>
    <col min="10758" max="10761" width="11.875" style="12" customWidth="1"/>
    <col min="10762" max="11008" width="9" style="12"/>
    <col min="11009" max="11009" width="5" style="12" customWidth="1"/>
    <col min="11010" max="11011" width="2.875" style="12" customWidth="1"/>
    <col min="11012" max="11012" width="39.75" style="12" customWidth="1"/>
    <col min="11013" max="11013" width="2.875" style="12" customWidth="1"/>
    <col min="11014" max="11017" width="11.875" style="12" customWidth="1"/>
    <col min="11018" max="11264" width="9" style="12"/>
    <col min="11265" max="11265" width="5" style="12" customWidth="1"/>
    <col min="11266" max="11267" width="2.875" style="12" customWidth="1"/>
    <col min="11268" max="11268" width="39.75" style="12" customWidth="1"/>
    <col min="11269" max="11269" width="2.875" style="12" customWidth="1"/>
    <col min="11270" max="11273" width="11.875" style="12" customWidth="1"/>
    <col min="11274" max="11520" width="9" style="12"/>
    <col min="11521" max="11521" width="5" style="12" customWidth="1"/>
    <col min="11522" max="11523" width="2.875" style="12" customWidth="1"/>
    <col min="11524" max="11524" width="39.75" style="12" customWidth="1"/>
    <col min="11525" max="11525" width="2.875" style="12" customWidth="1"/>
    <col min="11526" max="11529" width="11.875" style="12" customWidth="1"/>
    <col min="11530" max="11776" width="9" style="12"/>
    <col min="11777" max="11777" width="5" style="12" customWidth="1"/>
    <col min="11778" max="11779" width="2.875" style="12" customWidth="1"/>
    <col min="11780" max="11780" width="39.75" style="12" customWidth="1"/>
    <col min="11781" max="11781" width="2.875" style="12" customWidth="1"/>
    <col min="11782" max="11785" width="11.875" style="12" customWidth="1"/>
    <col min="11786" max="12032" width="9" style="12"/>
    <col min="12033" max="12033" width="5" style="12" customWidth="1"/>
    <col min="12034" max="12035" width="2.875" style="12" customWidth="1"/>
    <col min="12036" max="12036" width="39.75" style="12" customWidth="1"/>
    <col min="12037" max="12037" width="2.875" style="12" customWidth="1"/>
    <col min="12038" max="12041" width="11.875" style="12" customWidth="1"/>
    <col min="12042" max="12288" width="9" style="12"/>
    <col min="12289" max="12289" width="5" style="12" customWidth="1"/>
    <col min="12290" max="12291" width="2.875" style="12" customWidth="1"/>
    <col min="12292" max="12292" width="39.75" style="12" customWidth="1"/>
    <col min="12293" max="12293" width="2.875" style="12" customWidth="1"/>
    <col min="12294" max="12297" width="11.875" style="12" customWidth="1"/>
    <col min="12298" max="12544" width="9" style="12"/>
    <col min="12545" max="12545" width="5" style="12" customWidth="1"/>
    <col min="12546" max="12547" width="2.875" style="12" customWidth="1"/>
    <col min="12548" max="12548" width="39.75" style="12" customWidth="1"/>
    <col min="12549" max="12549" width="2.875" style="12" customWidth="1"/>
    <col min="12550" max="12553" width="11.875" style="12" customWidth="1"/>
    <col min="12554" max="12800" width="9" style="12"/>
    <col min="12801" max="12801" width="5" style="12" customWidth="1"/>
    <col min="12802" max="12803" width="2.875" style="12" customWidth="1"/>
    <col min="12804" max="12804" width="39.75" style="12" customWidth="1"/>
    <col min="12805" max="12805" width="2.875" style="12" customWidth="1"/>
    <col min="12806" max="12809" width="11.875" style="12" customWidth="1"/>
    <col min="12810" max="13056" width="9" style="12"/>
    <col min="13057" max="13057" width="5" style="12" customWidth="1"/>
    <col min="13058" max="13059" width="2.875" style="12" customWidth="1"/>
    <col min="13060" max="13060" width="39.75" style="12" customWidth="1"/>
    <col min="13061" max="13061" width="2.875" style="12" customWidth="1"/>
    <col min="13062" max="13065" width="11.875" style="12" customWidth="1"/>
    <col min="13066" max="13312" width="9" style="12"/>
    <col min="13313" max="13313" width="5" style="12" customWidth="1"/>
    <col min="13314" max="13315" width="2.875" style="12" customWidth="1"/>
    <col min="13316" max="13316" width="39.75" style="12" customWidth="1"/>
    <col min="13317" max="13317" width="2.875" style="12" customWidth="1"/>
    <col min="13318" max="13321" width="11.875" style="12" customWidth="1"/>
    <col min="13322" max="13568" width="9" style="12"/>
    <col min="13569" max="13569" width="5" style="12" customWidth="1"/>
    <col min="13570" max="13571" width="2.875" style="12" customWidth="1"/>
    <col min="13572" max="13572" width="39.75" style="12" customWidth="1"/>
    <col min="13573" max="13573" width="2.875" style="12" customWidth="1"/>
    <col min="13574" max="13577" width="11.875" style="12" customWidth="1"/>
    <col min="13578" max="13824" width="9" style="12"/>
    <col min="13825" max="13825" width="5" style="12" customWidth="1"/>
    <col min="13826" max="13827" width="2.875" style="12" customWidth="1"/>
    <col min="13828" max="13828" width="39.75" style="12" customWidth="1"/>
    <col min="13829" max="13829" width="2.875" style="12" customWidth="1"/>
    <col min="13830" max="13833" width="11.875" style="12" customWidth="1"/>
    <col min="13834" max="14080" width="9" style="12"/>
    <col min="14081" max="14081" width="5" style="12" customWidth="1"/>
    <col min="14082" max="14083" width="2.875" style="12" customWidth="1"/>
    <col min="14084" max="14084" width="39.75" style="12" customWidth="1"/>
    <col min="14085" max="14085" width="2.875" style="12" customWidth="1"/>
    <col min="14086" max="14089" width="11.875" style="12" customWidth="1"/>
    <col min="14090" max="14336" width="9" style="12"/>
    <col min="14337" max="14337" width="5" style="12" customWidth="1"/>
    <col min="14338" max="14339" width="2.875" style="12" customWidth="1"/>
    <col min="14340" max="14340" width="39.75" style="12" customWidth="1"/>
    <col min="14341" max="14341" width="2.875" style="12" customWidth="1"/>
    <col min="14342" max="14345" width="11.875" style="12" customWidth="1"/>
    <col min="14346" max="14592" width="9" style="12"/>
    <col min="14593" max="14593" width="5" style="12" customWidth="1"/>
    <col min="14594" max="14595" width="2.875" style="12" customWidth="1"/>
    <col min="14596" max="14596" width="39.75" style="12" customWidth="1"/>
    <col min="14597" max="14597" width="2.875" style="12" customWidth="1"/>
    <col min="14598" max="14601" width="11.875" style="12" customWidth="1"/>
    <col min="14602" max="14848" width="9" style="12"/>
    <col min="14849" max="14849" width="5" style="12" customWidth="1"/>
    <col min="14850" max="14851" width="2.875" style="12" customWidth="1"/>
    <col min="14852" max="14852" width="39.75" style="12" customWidth="1"/>
    <col min="14853" max="14853" width="2.875" style="12" customWidth="1"/>
    <col min="14854" max="14857" width="11.875" style="12" customWidth="1"/>
    <col min="14858" max="15104" width="9" style="12"/>
    <col min="15105" max="15105" width="5" style="12" customWidth="1"/>
    <col min="15106" max="15107" width="2.875" style="12" customWidth="1"/>
    <col min="15108" max="15108" width="39.75" style="12" customWidth="1"/>
    <col min="15109" max="15109" width="2.875" style="12" customWidth="1"/>
    <col min="15110" max="15113" width="11.875" style="12" customWidth="1"/>
    <col min="15114" max="15360" width="9" style="12"/>
    <col min="15361" max="15361" width="5" style="12" customWidth="1"/>
    <col min="15362" max="15363" width="2.875" style="12" customWidth="1"/>
    <col min="15364" max="15364" width="39.75" style="12" customWidth="1"/>
    <col min="15365" max="15365" width="2.875" style="12" customWidth="1"/>
    <col min="15366" max="15369" width="11.875" style="12" customWidth="1"/>
    <col min="15370" max="15616" width="9" style="12"/>
    <col min="15617" max="15617" width="5" style="12" customWidth="1"/>
    <col min="15618" max="15619" width="2.875" style="12" customWidth="1"/>
    <col min="15620" max="15620" width="39.75" style="12" customWidth="1"/>
    <col min="15621" max="15621" width="2.875" style="12" customWidth="1"/>
    <col min="15622" max="15625" width="11.875" style="12" customWidth="1"/>
    <col min="15626" max="15872" width="9" style="12"/>
    <col min="15873" max="15873" width="5" style="12" customWidth="1"/>
    <col min="15874" max="15875" width="2.875" style="12" customWidth="1"/>
    <col min="15876" max="15876" width="39.75" style="12" customWidth="1"/>
    <col min="15877" max="15877" width="2.875" style="12" customWidth="1"/>
    <col min="15878" max="15881" width="11.875" style="12" customWidth="1"/>
    <col min="15882" max="16128" width="9" style="12"/>
    <col min="16129" max="16129" width="5" style="12" customWidth="1"/>
    <col min="16130" max="16131" width="2.875" style="12" customWidth="1"/>
    <col min="16132" max="16132" width="39.75" style="12" customWidth="1"/>
    <col min="16133" max="16133" width="2.875" style="12" customWidth="1"/>
    <col min="16134" max="16137" width="11.875" style="12" customWidth="1"/>
    <col min="16138" max="16384" width="9" style="12"/>
  </cols>
  <sheetData>
    <row r="1" spans="1:13" s="9" customFormat="1" ht="15" customHeight="1" x14ac:dyDescent="0.15">
      <c r="A1" s="103" t="s">
        <v>236</v>
      </c>
      <c r="B1" s="103"/>
      <c r="C1" s="103"/>
      <c r="D1" s="103"/>
      <c r="E1" s="108"/>
      <c r="F1" s="103"/>
      <c r="G1" s="103"/>
      <c r="H1" s="103"/>
      <c r="I1" s="8"/>
      <c r="J1" s="8"/>
      <c r="K1" s="8"/>
      <c r="L1" s="8"/>
      <c r="M1" s="8"/>
    </row>
    <row r="2" spans="1:13" s="10" customFormat="1" ht="19.149999999999999" customHeight="1" thickBot="1" x14ac:dyDescent="0.2">
      <c r="G2" s="293"/>
      <c r="H2" s="293"/>
      <c r="I2" s="293"/>
    </row>
    <row r="3" spans="1:13" ht="14.25" x14ac:dyDescent="0.15">
      <c r="A3" s="294" t="s">
        <v>70</v>
      </c>
      <c r="B3" s="294"/>
      <c r="C3" s="294"/>
      <c r="D3" s="294"/>
      <c r="E3" s="11"/>
      <c r="F3" s="296" t="s">
        <v>2</v>
      </c>
      <c r="G3" s="298" t="s">
        <v>7</v>
      </c>
      <c r="H3" s="298"/>
      <c r="I3" s="298"/>
    </row>
    <row r="4" spans="1:13" ht="14.25" x14ac:dyDescent="0.15">
      <c r="A4" s="295"/>
      <c r="B4" s="295"/>
      <c r="C4" s="295"/>
      <c r="D4" s="295"/>
      <c r="E4" s="13"/>
      <c r="F4" s="297"/>
      <c r="G4" s="14" t="s">
        <v>71</v>
      </c>
      <c r="H4" s="15" t="s">
        <v>8</v>
      </c>
      <c r="I4" s="16" t="s">
        <v>9</v>
      </c>
    </row>
    <row r="5" spans="1:13" s="19" customFormat="1" ht="22.9" customHeight="1" x14ac:dyDescent="0.15">
      <c r="A5" s="115"/>
      <c r="B5" s="292" t="s">
        <v>3</v>
      </c>
      <c r="C5" s="292"/>
      <c r="D5" s="292"/>
      <c r="E5" s="17"/>
      <c r="F5" s="212">
        <v>3287</v>
      </c>
      <c r="G5" s="212">
        <v>37439</v>
      </c>
      <c r="H5" s="212">
        <v>24222</v>
      </c>
      <c r="I5" s="212">
        <v>13123</v>
      </c>
      <c r="J5" s="18"/>
      <c r="K5" s="188"/>
    </row>
    <row r="6" spans="1:13" s="19" customFormat="1" ht="23.1" customHeight="1" x14ac:dyDescent="0.15">
      <c r="A6" s="308" t="s">
        <v>72</v>
      </c>
      <c r="B6" s="116"/>
      <c r="C6" s="117"/>
      <c r="D6" s="117"/>
      <c r="E6" s="20"/>
      <c r="F6" s="213">
        <v>41</v>
      </c>
      <c r="G6" s="213">
        <v>450</v>
      </c>
      <c r="H6" s="213">
        <v>352</v>
      </c>
      <c r="I6" s="213">
        <v>94</v>
      </c>
      <c r="J6" s="18"/>
    </row>
    <row r="7" spans="1:13" s="19" customFormat="1" ht="21" customHeight="1" x14ac:dyDescent="0.15">
      <c r="A7" s="303"/>
      <c r="B7" s="153" t="s">
        <v>10</v>
      </c>
      <c r="C7" s="301" t="s">
        <v>73</v>
      </c>
      <c r="D7" s="301"/>
      <c r="E7" s="21"/>
      <c r="F7" s="214">
        <v>40</v>
      </c>
      <c r="G7" s="215">
        <v>446</v>
      </c>
      <c r="H7" s="215">
        <v>348</v>
      </c>
      <c r="I7" s="215">
        <v>94</v>
      </c>
      <c r="J7" s="18"/>
    </row>
    <row r="8" spans="1:13" s="19" customFormat="1" ht="13.5" customHeight="1" x14ac:dyDescent="0.15">
      <c r="A8" s="303"/>
      <c r="B8" s="116"/>
      <c r="C8" s="122">
        <v>1</v>
      </c>
      <c r="D8" s="121" t="s">
        <v>74</v>
      </c>
      <c r="E8" s="21"/>
      <c r="F8" s="216">
        <v>37</v>
      </c>
      <c r="G8" s="217">
        <v>411</v>
      </c>
      <c r="H8" s="217">
        <v>319</v>
      </c>
      <c r="I8" s="217">
        <v>88</v>
      </c>
      <c r="J8" s="18"/>
    </row>
    <row r="9" spans="1:13" s="19" customFormat="1" ht="13.5" customHeight="1" x14ac:dyDescent="0.15">
      <c r="A9" s="303"/>
      <c r="B9" s="161"/>
      <c r="C9" s="123">
        <v>2</v>
      </c>
      <c r="D9" s="124" t="s">
        <v>75</v>
      </c>
      <c r="E9" s="72"/>
      <c r="F9" s="217">
        <v>3</v>
      </c>
      <c r="G9" s="218">
        <v>35</v>
      </c>
      <c r="H9" s="218">
        <v>29</v>
      </c>
      <c r="I9" s="218">
        <v>6</v>
      </c>
    </row>
    <row r="10" spans="1:13" s="19" customFormat="1" ht="21" customHeight="1" x14ac:dyDescent="0.15">
      <c r="A10" s="303"/>
      <c r="B10" s="153" t="s">
        <v>11</v>
      </c>
      <c r="C10" s="302" t="s">
        <v>0</v>
      </c>
      <c r="D10" s="302"/>
      <c r="E10" s="14"/>
      <c r="F10" s="219">
        <v>1</v>
      </c>
      <c r="G10" s="215">
        <v>4</v>
      </c>
      <c r="H10" s="215">
        <v>4</v>
      </c>
      <c r="I10" s="220" t="s">
        <v>215</v>
      </c>
    </row>
    <row r="11" spans="1:13" x14ac:dyDescent="0.15">
      <c r="A11" s="303"/>
      <c r="B11" s="162"/>
      <c r="C11" s="126">
        <v>3</v>
      </c>
      <c r="D11" s="121" t="s">
        <v>237</v>
      </c>
      <c r="E11" s="22"/>
      <c r="F11" s="221" t="s">
        <v>216</v>
      </c>
      <c r="G11" s="222" t="s">
        <v>217</v>
      </c>
      <c r="H11" s="222" t="s">
        <v>218</v>
      </c>
      <c r="I11" s="222" t="s">
        <v>219</v>
      </c>
    </row>
    <row r="12" spans="1:13" x14ac:dyDescent="0.15">
      <c r="A12" s="303"/>
      <c r="B12" s="119"/>
      <c r="C12" s="127">
        <v>4</v>
      </c>
      <c r="D12" s="128" t="s">
        <v>76</v>
      </c>
      <c r="E12" s="23"/>
      <c r="F12" s="217">
        <v>1</v>
      </c>
      <c r="G12" s="218">
        <v>4</v>
      </c>
      <c r="H12" s="218">
        <v>4</v>
      </c>
      <c r="I12" s="223" t="s">
        <v>220</v>
      </c>
    </row>
    <row r="13" spans="1:13" x14ac:dyDescent="0.15">
      <c r="A13" s="304"/>
      <c r="B13" s="119"/>
      <c r="C13" s="160"/>
      <c r="D13" s="128" t="s">
        <v>198</v>
      </c>
      <c r="E13" s="23"/>
      <c r="F13" s="224" t="s">
        <v>202</v>
      </c>
      <c r="G13" s="218" t="s">
        <v>202</v>
      </c>
      <c r="H13" s="218" t="s">
        <v>202</v>
      </c>
      <c r="I13" s="223" t="s">
        <v>203</v>
      </c>
    </row>
    <row r="14" spans="1:13" ht="22.5" customHeight="1" x14ac:dyDescent="0.15">
      <c r="A14" s="116"/>
      <c r="B14" s="119"/>
      <c r="C14" s="120"/>
      <c r="D14" s="118"/>
      <c r="E14" s="23"/>
      <c r="F14" s="233">
        <f>SUM(F15,F16,F20)</f>
        <v>566</v>
      </c>
      <c r="G14" s="213">
        <f>SUM(G15,G16,G20)</f>
        <v>12667</v>
      </c>
      <c r="H14" s="213">
        <f>SUM(H15,H16,H20)</f>
        <v>11193</v>
      </c>
      <c r="I14" s="213">
        <f>SUM(I15,I16,I20)</f>
        <v>1468</v>
      </c>
    </row>
    <row r="15" spans="1:13" ht="21" customHeight="1" x14ac:dyDescent="0.15">
      <c r="A15" s="303" t="s">
        <v>77</v>
      </c>
      <c r="B15" s="129" t="s">
        <v>12</v>
      </c>
      <c r="C15" s="305" t="s">
        <v>78</v>
      </c>
      <c r="D15" s="305"/>
      <c r="E15" s="24"/>
      <c r="F15" s="214">
        <v>14</v>
      </c>
      <c r="G15" s="215">
        <v>220</v>
      </c>
      <c r="H15" s="215">
        <v>188</v>
      </c>
      <c r="I15" s="215">
        <v>32</v>
      </c>
    </row>
    <row r="16" spans="1:13" s="19" customFormat="1" ht="21" customHeight="1" x14ac:dyDescent="0.15">
      <c r="A16" s="303"/>
      <c r="B16" s="130" t="s">
        <v>13</v>
      </c>
      <c r="C16" s="302" t="s">
        <v>61</v>
      </c>
      <c r="D16" s="302"/>
      <c r="E16" s="73"/>
      <c r="F16" s="219">
        <v>395</v>
      </c>
      <c r="G16" s="215">
        <v>4654</v>
      </c>
      <c r="H16" s="215">
        <v>4084</v>
      </c>
      <c r="I16" s="215">
        <v>567</v>
      </c>
    </row>
    <row r="17" spans="1:9" x14ac:dyDescent="0.15">
      <c r="A17" s="303"/>
      <c r="B17" s="139"/>
      <c r="C17" s="131">
        <v>6</v>
      </c>
      <c r="D17" s="132" t="s">
        <v>79</v>
      </c>
      <c r="E17" s="25"/>
      <c r="F17" s="216">
        <v>177</v>
      </c>
      <c r="G17" s="217">
        <v>1351</v>
      </c>
      <c r="H17" s="217">
        <v>1071</v>
      </c>
      <c r="I17" s="217">
        <v>277</v>
      </c>
    </row>
    <row r="18" spans="1:9" x14ac:dyDescent="0.15">
      <c r="A18" s="303"/>
      <c r="B18" s="139"/>
      <c r="C18" s="126">
        <v>7</v>
      </c>
      <c r="D18" s="133" t="s">
        <v>238</v>
      </c>
      <c r="E18" s="4"/>
      <c r="F18" s="217">
        <v>110</v>
      </c>
      <c r="G18" s="217">
        <v>682</v>
      </c>
      <c r="H18" s="217">
        <v>587</v>
      </c>
      <c r="I18" s="217">
        <v>95</v>
      </c>
    </row>
    <row r="19" spans="1:9" x14ac:dyDescent="0.15">
      <c r="A19" s="303"/>
      <c r="B19" s="140"/>
      <c r="C19" s="127">
        <v>8</v>
      </c>
      <c r="D19" s="134" t="s">
        <v>80</v>
      </c>
      <c r="E19" s="26"/>
      <c r="F19" s="217">
        <v>108</v>
      </c>
      <c r="G19" s="218">
        <v>2621</v>
      </c>
      <c r="H19" s="218">
        <v>2426</v>
      </c>
      <c r="I19" s="218">
        <v>195</v>
      </c>
    </row>
    <row r="20" spans="1:9" s="19" customFormat="1" ht="21" customHeight="1" x14ac:dyDescent="0.15">
      <c r="A20" s="303"/>
      <c r="B20" s="130" t="s">
        <v>81</v>
      </c>
      <c r="C20" s="302" t="s">
        <v>62</v>
      </c>
      <c r="D20" s="302"/>
      <c r="E20" s="73"/>
      <c r="F20" s="219">
        <v>157</v>
      </c>
      <c r="G20" s="215">
        <v>7793</v>
      </c>
      <c r="H20" s="215">
        <v>6921</v>
      </c>
      <c r="I20" s="215">
        <v>869</v>
      </c>
    </row>
    <row r="21" spans="1:9" x14ac:dyDescent="0.15">
      <c r="A21" s="303"/>
      <c r="B21" s="141"/>
      <c r="C21" s="131">
        <v>9</v>
      </c>
      <c r="D21" s="132" t="s">
        <v>82</v>
      </c>
      <c r="E21" s="25"/>
      <c r="F21" s="216">
        <v>16</v>
      </c>
      <c r="G21" s="217">
        <v>283</v>
      </c>
      <c r="H21" s="217">
        <v>150</v>
      </c>
      <c r="I21" s="217">
        <v>133</v>
      </c>
    </row>
    <row r="22" spans="1:9" x14ac:dyDescent="0.15">
      <c r="A22" s="303"/>
      <c r="B22" s="141"/>
      <c r="C22" s="126">
        <v>10</v>
      </c>
      <c r="D22" s="133" t="s">
        <v>83</v>
      </c>
      <c r="E22" s="4"/>
      <c r="F22" s="217">
        <v>7</v>
      </c>
      <c r="G22" s="217">
        <v>46</v>
      </c>
      <c r="H22" s="217">
        <v>23</v>
      </c>
      <c r="I22" s="217">
        <v>23</v>
      </c>
    </row>
    <row r="23" spans="1:9" x14ac:dyDescent="0.15">
      <c r="A23" s="303"/>
      <c r="B23" s="141"/>
      <c r="C23" s="126">
        <v>11</v>
      </c>
      <c r="D23" s="133" t="s">
        <v>84</v>
      </c>
      <c r="E23" s="4"/>
      <c r="F23" s="217">
        <v>2</v>
      </c>
      <c r="G23" s="217">
        <v>36</v>
      </c>
      <c r="H23" s="217">
        <v>2</v>
      </c>
      <c r="I23" s="217">
        <v>34</v>
      </c>
    </row>
    <row r="24" spans="1:9" x14ac:dyDescent="0.15">
      <c r="A24" s="303"/>
      <c r="B24" s="141"/>
      <c r="C24" s="126">
        <v>12</v>
      </c>
      <c r="D24" s="133" t="s">
        <v>239</v>
      </c>
      <c r="E24" s="4"/>
      <c r="F24" s="217">
        <v>7</v>
      </c>
      <c r="G24" s="217">
        <v>66</v>
      </c>
      <c r="H24" s="217">
        <v>58</v>
      </c>
      <c r="I24" s="217">
        <v>8</v>
      </c>
    </row>
    <row r="25" spans="1:9" x14ac:dyDescent="0.15">
      <c r="A25" s="303"/>
      <c r="B25" s="141"/>
      <c r="C25" s="126">
        <v>13</v>
      </c>
      <c r="D25" s="133" t="s">
        <v>85</v>
      </c>
      <c r="E25" s="4"/>
      <c r="F25" s="217">
        <v>8</v>
      </c>
      <c r="G25" s="217">
        <v>22</v>
      </c>
      <c r="H25" s="217">
        <v>17</v>
      </c>
      <c r="I25" s="217">
        <v>5</v>
      </c>
    </row>
    <row r="26" spans="1:9" x14ac:dyDescent="0.15">
      <c r="A26" s="303"/>
      <c r="B26" s="141"/>
      <c r="C26" s="126">
        <v>14</v>
      </c>
      <c r="D26" s="133" t="s">
        <v>86</v>
      </c>
      <c r="E26" s="4"/>
      <c r="F26" s="222">
        <v>1</v>
      </c>
      <c r="G26" s="222">
        <v>10</v>
      </c>
      <c r="H26" s="222">
        <v>1</v>
      </c>
      <c r="I26" s="222">
        <v>9</v>
      </c>
    </row>
    <row r="27" spans="1:9" x14ac:dyDescent="0.15">
      <c r="A27" s="303"/>
      <c r="B27" s="141"/>
      <c r="C27" s="126">
        <v>15</v>
      </c>
      <c r="D27" s="133" t="s">
        <v>87</v>
      </c>
      <c r="E27" s="4"/>
      <c r="F27" s="217">
        <v>7</v>
      </c>
      <c r="G27" s="217">
        <v>22</v>
      </c>
      <c r="H27" s="217">
        <v>13</v>
      </c>
      <c r="I27" s="217">
        <v>9</v>
      </c>
    </row>
    <row r="28" spans="1:9" x14ac:dyDescent="0.15">
      <c r="A28" s="303"/>
      <c r="B28" s="141"/>
      <c r="C28" s="126">
        <v>16</v>
      </c>
      <c r="D28" s="133" t="s">
        <v>88</v>
      </c>
      <c r="E28" s="4"/>
      <c r="F28" s="217">
        <v>1</v>
      </c>
      <c r="G28" s="217">
        <v>45</v>
      </c>
      <c r="H28" s="217">
        <v>28</v>
      </c>
      <c r="I28" s="217">
        <v>17</v>
      </c>
    </row>
    <row r="29" spans="1:9" x14ac:dyDescent="0.15">
      <c r="A29" s="303"/>
      <c r="B29" s="141"/>
      <c r="C29" s="126">
        <v>17</v>
      </c>
      <c r="D29" s="133" t="s">
        <v>89</v>
      </c>
      <c r="E29" s="4"/>
      <c r="F29" s="222">
        <v>2</v>
      </c>
      <c r="G29" s="222">
        <v>26</v>
      </c>
      <c r="H29" s="222">
        <v>20</v>
      </c>
      <c r="I29" s="222">
        <v>6</v>
      </c>
    </row>
    <row r="30" spans="1:9" x14ac:dyDescent="0.15">
      <c r="A30" s="303"/>
      <c r="B30" s="141"/>
      <c r="C30" s="126">
        <v>18</v>
      </c>
      <c r="D30" s="133" t="s">
        <v>90</v>
      </c>
      <c r="E30" s="4"/>
      <c r="F30" s="217">
        <v>2</v>
      </c>
      <c r="G30" s="217">
        <v>17</v>
      </c>
      <c r="H30" s="217">
        <v>2</v>
      </c>
      <c r="I30" s="217">
        <v>15</v>
      </c>
    </row>
    <row r="31" spans="1:9" x14ac:dyDescent="0.15">
      <c r="A31" s="303"/>
      <c r="B31" s="141"/>
      <c r="C31" s="126">
        <v>19</v>
      </c>
      <c r="D31" s="133" t="s">
        <v>91</v>
      </c>
      <c r="E31" s="4"/>
      <c r="F31" s="217">
        <v>3</v>
      </c>
      <c r="G31" s="217">
        <v>39</v>
      </c>
      <c r="H31" s="217">
        <v>18</v>
      </c>
      <c r="I31" s="217">
        <v>21</v>
      </c>
    </row>
    <row r="32" spans="1:9" x14ac:dyDescent="0.15">
      <c r="A32" s="303"/>
      <c r="B32" s="141"/>
      <c r="C32" s="126">
        <v>20</v>
      </c>
      <c r="D32" s="133" t="s">
        <v>92</v>
      </c>
      <c r="E32" s="4"/>
      <c r="F32" s="222" t="s">
        <v>215</v>
      </c>
      <c r="G32" s="222" t="s">
        <v>221</v>
      </c>
      <c r="H32" s="222" t="s">
        <v>222</v>
      </c>
      <c r="I32" s="222" t="s">
        <v>221</v>
      </c>
    </row>
    <row r="33" spans="1:9" x14ac:dyDescent="0.15">
      <c r="A33" s="303"/>
      <c r="B33" s="141"/>
      <c r="C33" s="126">
        <v>21</v>
      </c>
      <c r="D33" s="133" t="s">
        <v>93</v>
      </c>
      <c r="E33" s="4"/>
      <c r="F33" s="217">
        <v>16</v>
      </c>
      <c r="G33" s="217">
        <v>802</v>
      </c>
      <c r="H33" s="217">
        <v>745</v>
      </c>
      <c r="I33" s="217">
        <v>57</v>
      </c>
    </row>
    <row r="34" spans="1:9" x14ac:dyDescent="0.15">
      <c r="A34" s="303"/>
      <c r="B34" s="141"/>
      <c r="C34" s="126">
        <v>22</v>
      </c>
      <c r="D34" s="133" t="s">
        <v>94</v>
      </c>
      <c r="E34" s="4"/>
      <c r="F34" s="217">
        <v>23</v>
      </c>
      <c r="G34" s="217">
        <v>5357</v>
      </c>
      <c r="H34" s="217">
        <v>5035</v>
      </c>
      <c r="I34" s="217">
        <v>322</v>
      </c>
    </row>
    <row r="35" spans="1:9" x14ac:dyDescent="0.15">
      <c r="A35" s="303"/>
      <c r="B35" s="141"/>
      <c r="C35" s="126">
        <v>23</v>
      </c>
      <c r="D35" s="133" t="s">
        <v>95</v>
      </c>
      <c r="E35" s="4"/>
      <c r="F35" s="217">
        <v>3</v>
      </c>
      <c r="G35" s="217">
        <v>55</v>
      </c>
      <c r="H35" s="217">
        <v>48</v>
      </c>
      <c r="I35" s="217">
        <v>4</v>
      </c>
    </row>
    <row r="36" spans="1:9" x14ac:dyDescent="0.15">
      <c r="A36" s="303"/>
      <c r="B36" s="141"/>
      <c r="C36" s="126">
        <v>24</v>
      </c>
      <c r="D36" s="133" t="s">
        <v>96</v>
      </c>
      <c r="E36" s="4"/>
      <c r="F36" s="217">
        <v>17</v>
      </c>
      <c r="G36" s="217">
        <v>407</v>
      </c>
      <c r="H36" s="217">
        <v>342</v>
      </c>
      <c r="I36" s="217">
        <v>65</v>
      </c>
    </row>
    <row r="37" spans="1:9" x14ac:dyDescent="0.15">
      <c r="A37" s="303"/>
      <c r="B37" s="141"/>
      <c r="C37" s="126">
        <v>25</v>
      </c>
      <c r="D37" s="133" t="s">
        <v>97</v>
      </c>
      <c r="E37" s="4"/>
      <c r="F37" s="217">
        <v>8</v>
      </c>
      <c r="G37" s="217">
        <v>67</v>
      </c>
      <c r="H37" s="217">
        <v>53</v>
      </c>
      <c r="I37" s="217">
        <v>14</v>
      </c>
    </row>
    <row r="38" spans="1:9" x14ac:dyDescent="0.15">
      <c r="A38" s="303"/>
      <c r="B38" s="141"/>
      <c r="C38" s="126">
        <v>26</v>
      </c>
      <c r="D38" s="133" t="s">
        <v>98</v>
      </c>
      <c r="E38" s="4"/>
      <c r="F38" s="217">
        <v>7</v>
      </c>
      <c r="G38" s="217">
        <v>215</v>
      </c>
      <c r="H38" s="217">
        <v>190</v>
      </c>
      <c r="I38" s="217">
        <v>25</v>
      </c>
    </row>
    <row r="39" spans="1:9" x14ac:dyDescent="0.15">
      <c r="A39" s="303"/>
      <c r="B39" s="141"/>
      <c r="C39" s="126">
        <v>27</v>
      </c>
      <c r="D39" s="133" t="s">
        <v>99</v>
      </c>
      <c r="E39" s="4"/>
      <c r="F39" s="217">
        <v>7</v>
      </c>
      <c r="G39" s="217">
        <v>116</v>
      </c>
      <c r="H39" s="217">
        <v>63</v>
      </c>
      <c r="I39" s="217">
        <v>53</v>
      </c>
    </row>
    <row r="40" spans="1:9" x14ac:dyDescent="0.15">
      <c r="A40" s="303"/>
      <c r="B40" s="141"/>
      <c r="C40" s="126">
        <v>28</v>
      </c>
      <c r="D40" s="133" t="s">
        <v>100</v>
      </c>
      <c r="E40" s="4"/>
      <c r="F40" s="217">
        <v>2</v>
      </c>
      <c r="G40" s="217">
        <v>44</v>
      </c>
      <c r="H40" s="217">
        <v>38</v>
      </c>
      <c r="I40" s="217">
        <v>6</v>
      </c>
    </row>
    <row r="41" spans="1:9" x14ac:dyDescent="0.15">
      <c r="A41" s="303"/>
      <c r="B41" s="141"/>
      <c r="C41" s="126">
        <v>29</v>
      </c>
      <c r="D41" s="133" t="s">
        <v>101</v>
      </c>
      <c r="E41" s="4"/>
      <c r="F41" s="217">
        <v>2</v>
      </c>
      <c r="G41" s="217">
        <v>8</v>
      </c>
      <c r="H41" s="217">
        <v>7</v>
      </c>
      <c r="I41" s="217">
        <v>1</v>
      </c>
    </row>
    <row r="42" spans="1:9" x14ac:dyDescent="0.15">
      <c r="A42" s="303"/>
      <c r="B42" s="141"/>
      <c r="C42" s="126">
        <v>30</v>
      </c>
      <c r="D42" s="133" t="s">
        <v>102</v>
      </c>
      <c r="E42" s="4"/>
      <c r="F42" s="222" t="s">
        <v>219</v>
      </c>
      <c r="G42" s="222" t="s">
        <v>219</v>
      </c>
      <c r="H42" s="222" t="s">
        <v>223</v>
      </c>
      <c r="I42" s="222" t="s">
        <v>221</v>
      </c>
    </row>
    <row r="43" spans="1:9" x14ac:dyDescent="0.15">
      <c r="A43" s="303"/>
      <c r="B43" s="141"/>
      <c r="C43" s="126">
        <v>31</v>
      </c>
      <c r="D43" s="133" t="s">
        <v>103</v>
      </c>
      <c r="E43" s="4"/>
      <c r="F43" s="217">
        <v>2</v>
      </c>
      <c r="G43" s="217">
        <v>18</v>
      </c>
      <c r="H43" s="217">
        <v>16</v>
      </c>
      <c r="I43" s="222">
        <v>2</v>
      </c>
    </row>
    <row r="44" spans="1:9" x14ac:dyDescent="0.15">
      <c r="A44" s="304"/>
      <c r="B44" s="142"/>
      <c r="C44" s="127">
        <v>32</v>
      </c>
      <c r="D44" s="133" t="s">
        <v>104</v>
      </c>
      <c r="E44" s="26"/>
      <c r="F44" s="217">
        <v>14</v>
      </c>
      <c r="G44" s="217">
        <v>92</v>
      </c>
      <c r="H44" s="217">
        <v>52</v>
      </c>
      <c r="I44" s="217">
        <v>40</v>
      </c>
    </row>
    <row r="45" spans="1:9" ht="23.1" customHeight="1" x14ac:dyDescent="0.15">
      <c r="A45" s="306" t="s">
        <v>105</v>
      </c>
      <c r="B45" s="143"/>
      <c r="C45" s="144"/>
      <c r="D45" s="144"/>
      <c r="E45" s="27"/>
      <c r="F45" s="234">
        <f>SUM(F46,F51,F57,F69,F82,F89,F93,F98,F102,F106,F109,F113,F116)</f>
        <v>2679</v>
      </c>
      <c r="G45" s="234">
        <f>SUM(G46,G51,G57,G69,G82,G89,G93,G98,G102,G106,G109,G113,G116)</f>
        <v>24315</v>
      </c>
      <c r="H45" s="234">
        <f>SUM(H46,H51,H57,H69,H82,H89,H93,H98,H102,H106,H109,H113,H116)</f>
        <v>12677</v>
      </c>
      <c r="I45" s="234">
        <f>SUM(I46,I51,I57,I69,I82,I89,I93,I98,I102,I106,I109,I113,I116)</f>
        <v>11554</v>
      </c>
    </row>
    <row r="46" spans="1:9" ht="21" customHeight="1" x14ac:dyDescent="0.15">
      <c r="A46" s="307"/>
      <c r="B46" s="145" t="s">
        <v>106</v>
      </c>
      <c r="C46" s="302" t="s">
        <v>107</v>
      </c>
      <c r="D46" s="302"/>
      <c r="E46" s="28"/>
      <c r="F46" s="219">
        <v>1</v>
      </c>
      <c r="G46" s="215">
        <v>116</v>
      </c>
      <c r="H46" s="215">
        <v>111</v>
      </c>
      <c r="I46" s="215">
        <v>5</v>
      </c>
    </row>
    <row r="47" spans="1:9" x14ac:dyDescent="0.15">
      <c r="A47" s="307"/>
      <c r="B47" s="141"/>
      <c r="C47" s="131">
        <v>33</v>
      </c>
      <c r="D47" s="132" t="s">
        <v>108</v>
      </c>
      <c r="E47" s="25"/>
      <c r="F47" s="216">
        <v>1</v>
      </c>
      <c r="G47" s="217">
        <v>116</v>
      </c>
      <c r="H47" s="217">
        <v>111</v>
      </c>
      <c r="I47" s="217">
        <v>5</v>
      </c>
    </row>
    <row r="48" spans="1:9" x14ac:dyDescent="0.15">
      <c r="A48" s="307"/>
      <c r="B48" s="141"/>
      <c r="C48" s="126">
        <v>34</v>
      </c>
      <c r="D48" s="133" t="s">
        <v>109</v>
      </c>
      <c r="E48" s="4"/>
      <c r="F48" s="222" t="s">
        <v>1</v>
      </c>
      <c r="G48" s="222" t="s">
        <v>1</v>
      </c>
      <c r="H48" s="222" t="s">
        <v>1</v>
      </c>
      <c r="I48" s="222" t="s">
        <v>1</v>
      </c>
    </row>
    <row r="49" spans="1:9" x14ac:dyDescent="0.15">
      <c r="A49" s="307"/>
      <c r="B49" s="141"/>
      <c r="C49" s="126">
        <v>35</v>
      </c>
      <c r="D49" s="133" t="s">
        <v>110</v>
      </c>
      <c r="E49" s="4"/>
      <c r="F49" s="222" t="s">
        <v>1</v>
      </c>
      <c r="G49" s="222" t="s">
        <v>1</v>
      </c>
      <c r="H49" s="222" t="s">
        <v>1</v>
      </c>
      <c r="I49" s="222" t="s">
        <v>1</v>
      </c>
    </row>
    <row r="50" spans="1:9" x14ac:dyDescent="0.15">
      <c r="A50" s="307"/>
      <c r="B50" s="146"/>
      <c r="C50" s="127">
        <v>36</v>
      </c>
      <c r="D50" s="134" t="s">
        <v>111</v>
      </c>
      <c r="E50" s="26"/>
      <c r="F50" s="217" t="s">
        <v>202</v>
      </c>
      <c r="G50" s="218" t="s">
        <v>203</v>
      </c>
      <c r="H50" s="218" t="s">
        <v>202</v>
      </c>
      <c r="I50" s="218" t="s">
        <v>204</v>
      </c>
    </row>
    <row r="51" spans="1:9" s="19" customFormat="1" ht="21" customHeight="1" x14ac:dyDescent="0.15">
      <c r="A51" s="307"/>
      <c r="B51" s="147" t="s">
        <v>112</v>
      </c>
      <c r="C51" s="302" t="s">
        <v>4</v>
      </c>
      <c r="D51" s="302"/>
      <c r="E51" s="14"/>
      <c r="F51" s="219">
        <v>5</v>
      </c>
      <c r="G51" s="215">
        <v>21</v>
      </c>
      <c r="H51" s="215">
        <v>12</v>
      </c>
      <c r="I51" s="215">
        <v>8</v>
      </c>
    </row>
    <row r="52" spans="1:9" x14ac:dyDescent="0.15">
      <c r="A52" s="307"/>
      <c r="B52" s="126"/>
      <c r="C52" s="126">
        <v>37</v>
      </c>
      <c r="D52" s="133" t="s">
        <v>113</v>
      </c>
      <c r="E52" s="4"/>
      <c r="F52" s="216" t="s">
        <v>202</v>
      </c>
      <c r="G52" s="217" t="s">
        <v>202</v>
      </c>
      <c r="H52" s="217" t="s">
        <v>202</v>
      </c>
      <c r="I52" s="217" t="s">
        <v>203</v>
      </c>
    </row>
    <row r="53" spans="1:9" x14ac:dyDescent="0.15">
      <c r="A53" s="307"/>
      <c r="B53" s="126"/>
      <c r="C53" s="126">
        <v>38</v>
      </c>
      <c r="D53" s="133" t="s">
        <v>114</v>
      </c>
      <c r="E53" s="4"/>
      <c r="F53" s="222" t="s">
        <v>1</v>
      </c>
      <c r="G53" s="222" t="s">
        <v>1</v>
      </c>
      <c r="H53" s="222" t="s">
        <v>1</v>
      </c>
      <c r="I53" s="222" t="s">
        <v>1</v>
      </c>
    </row>
    <row r="54" spans="1:9" x14ac:dyDescent="0.15">
      <c r="A54" s="307"/>
      <c r="B54" s="126"/>
      <c r="C54" s="126">
        <v>39</v>
      </c>
      <c r="D54" s="133" t="s">
        <v>115</v>
      </c>
      <c r="E54" s="4"/>
      <c r="F54" s="217">
        <v>3</v>
      </c>
      <c r="G54" s="217">
        <v>3</v>
      </c>
      <c r="H54" s="217">
        <v>3</v>
      </c>
      <c r="I54" s="217" t="s">
        <v>203</v>
      </c>
    </row>
    <row r="55" spans="1:9" x14ac:dyDescent="0.15">
      <c r="A55" s="307"/>
      <c r="B55" s="126"/>
      <c r="C55" s="126">
        <v>40</v>
      </c>
      <c r="D55" s="133" t="s">
        <v>116</v>
      </c>
      <c r="E55" s="4"/>
      <c r="F55" s="222" t="s">
        <v>1</v>
      </c>
      <c r="G55" s="222" t="s">
        <v>1</v>
      </c>
      <c r="H55" s="222" t="s">
        <v>1</v>
      </c>
      <c r="I55" s="222" t="s">
        <v>1</v>
      </c>
    </row>
    <row r="56" spans="1:9" x14ac:dyDescent="0.15">
      <c r="A56" s="307"/>
      <c r="B56" s="127"/>
      <c r="C56" s="127">
        <v>41</v>
      </c>
      <c r="D56" s="134" t="s">
        <v>117</v>
      </c>
      <c r="E56" s="26"/>
      <c r="F56" s="222">
        <v>2</v>
      </c>
      <c r="G56" s="223">
        <v>18</v>
      </c>
      <c r="H56" s="223">
        <v>9</v>
      </c>
      <c r="I56" s="223">
        <v>8</v>
      </c>
    </row>
    <row r="57" spans="1:9" s="19" customFormat="1" ht="21" customHeight="1" x14ac:dyDescent="0.15">
      <c r="A57" s="307"/>
      <c r="B57" s="125" t="s">
        <v>118</v>
      </c>
      <c r="C57" s="302" t="s">
        <v>119</v>
      </c>
      <c r="D57" s="302"/>
      <c r="E57" s="20"/>
      <c r="F57" s="219">
        <v>78</v>
      </c>
      <c r="G57" s="215">
        <v>2671</v>
      </c>
      <c r="H57" s="215">
        <v>2477</v>
      </c>
      <c r="I57" s="215">
        <v>194</v>
      </c>
    </row>
    <row r="58" spans="1:9" x14ac:dyDescent="0.15">
      <c r="A58" s="307"/>
      <c r="B58" s="141"/>
      <c r="C58" s="131">
        <v>42</v>
      </c>
      <c r="D58" s="135" t="s">
        <v>120</v>
      </c>
      <c r="E58" s="29"/>
      <c r="F58" s="216">
        <v>2</v>
      </c>
      <c r="G58" s="217">
        <v>28</v>
      </c>
      <c r="H58" s="217">
        <v>28</v>
      </c>
      <c r="I58" s="222" t="s">
        <v>219</v>
      </c>
    </row>
    <row r="59" spans="1:9" x14ac:dyDescent="0.15">
      <c r="A59" s="307"/>
      <c r="B59" s="141"/>
      <c r="C59" s="126">
        <v>43</v>
      </c>
      <c r="D59" s="136" t="s">
        <v>121</v>
      </c>
      <c r="E59" s="3"/>
      <c r="F59" s="217">
        <v>8</v>
      </c>
      <c r="G59" s="217">
        <v>66</v>
      </c>
      <c r="H59" s="217">
        <v>55</v>
      </c>
      <c r="I59" s="217">
        <v>11</v>
      </c>
    </row>
    <row r="60" spans="1:9" x14ac:dyDescent="0.15">
      <c r="A60" s="307"/>
      <c r="B60" s="141"/>
      <c r="C60" s="126">
        <v>44</v>
      </c>
      <c r="D60" s="136" t="s">
        <v>122</v>
      </c>
      <c r="E60" s="3"/>
      <c r="F60" s="217">
        <v>48</v>
      </c>
      <c r="G60" s="217">
        <v>2233</v>
      </c>
      <c r="H60" s="217">
        <v>2100</v>
      </c>
      <c r="I60" s="217">
        <v>133</v>
      </c>
    </row>
    <row r="61" spans="1:9" x14ac:dyDescent="0.15">
      <c r="A61" s="307"/>
      <c r="B61" s="141"/>
      <c r="C61" s="126">
        <v>45</v>
      </c>
      <c r="D61" s="136" t="s">
        <v>123</v>
      </c>
      <c r="E61" s="3"/>
      <c r="F61" s="217">
        <v>1</v>
      </c>
      <c r="G61" s="217">
        <v>12</v>
      </c>
      <c r="H61" s="217">
        <v>12</v>
      </c>
      <c r="I61" s="222" t="s">
        <v>224</v>
      </c>
    </row>
    <row r="62" spans="1:9" x14ac:dyDescent="0.15">
      <c r="A62" s="307"/>
      <c r="B62" s="141"/>
      <c r="C62" s="126">
        <v>46</v>
      </c>
      <c r="D62" s="136" t="s">
        <v>124</v>
      </c>
      <c r="E62" s="3"/>
      <c r="F62" s="222" t="s">
        <v>221</v>
      </c>
      <c r="G62" s="222" t="s">
        <v>219</v>
      </c>
      <c r="H62" s="222" t="s">
        <v>221</v>
      </c>
      <c r="I62" s="222" t="s">
        <v>219</v>
      </c>
    </row>
    <row r="63" spans="1:9" x14ac:dyDescent="0.15">
      <c r="A63" s="307"/>
      <c r="B63" s="141"/>
      <c r="C63" s="126">
        <v>47</v>
      </c>
      <c r="D63" s="136" t="s">
        <v>125</v>
      </c>
      <c r="E63" s="3"/>
      <c r="F63" s="217">
        <v>3</v>
      </c>
      <c r="G63" s="217">
        <v>113</v>
      </c>
      <c r="H63" s="217">
        <v>89</v>
      </c>
      <c r="I63" s="217">
        <v>24</v>
      </c>
    </row>
    <row r="64" spans="1:9" x14ac:dyDescent="0.15">
      <c r="A64" s="307"/>
      <c r="B64" s="139"/>
      <c r="C64" s="126">
        <v>48</v>
      </c>
      <c r="D64" s="136" t="s">
        <v>126</v>
      </c>
      <c r="E64" s="3"/>
      <c r="F64" s="217">
        <v>15</v>
      </c>
      <c r="G64" s="217">
        <v>201</v>
      </c>
      <c r="H64" s="217">
        <v>179</v>
      </c>
      <c r="I64" s="217">
        <v>22</v>
      </c>
    </row>
    <row r="65" spans="1:9" ht="14.25" thickBot="1" x14ac:dyDescent="0.2">
      <c r="A65" s="148"/>
      <c r="B65" s="149"/>
      <c r="C65" s="150">
        <v>49</v>
      </c>
      <c r="D65" s="137" t="s">
        <v>240</v>
      </c>
      <c r="E65" s="30"/>
      <c r="F65" s="225" t="s">
        <v>221</v>
      </c>
      <c r="G65" s="226" t="s">
        <v>225</v>
      </c>
      <c r="H65" s="226" t="s">
        <v>221</v>
      </c>
      <c r="I65" s="226" t="s">
        <v>221</v>
      </c>
    </row>
    <row r="66" spans="1:9" s="10" customFormat="1" ht="19.899999999999999" customHeight="1" thickBot="1" x14ac:dyDescent="0.2">
      <c r="A66" s="151"/>
      <c r="B66" s="151"/>
      <c r="C66" s="151"/>
      <c r="D66" s="151"/>
      <c r="E66" s="31"/>
      <c r="F66" s="80"/>
      <c r="G66" s="293" t="s">
        <v>234</v>
      </c>
      <c r="H66" s="293"/>
      <c r="I66" s="293"/>
    </row>
    <row r="67" spans="1:9" ht="14.25" x14ac:dyDescent="0.15">
      <c r="A67" s="299" t="s">
        <v>70</v>
      </c>
      <c r="B67" s="299"/>
      <c r="C67" s="299"/>
      <c r="D67" s="299"/>
      <c r="E67" s="11"/>
      <c r="F67" s="296" t="s">
        <v>2</v>
      </c>
      <c r="G67" s="298" t="s">
        <v>7</v>
      </c>
      <c r="H67" s="298"/>
      <c r="I67" s="298"/>
    </row>
    <row r="68" spans="1:9" ht="13.5" customHeight="1" x14ac:dyDescent="0.15">
      <c r="A68" s="300"/>
      <c r="B68" s="300"/>
      <c r="C68" s="300"/>
      <c r="D68" s="300"/>
      <c r="E68" s="13"/>
      <c r="F68" s="297"/>
      <c r="G68" s="14" t="s">
        <v>71</v>
      </c>
      <c r="H68" s="15" t="s">
        <v>8</v>
      </c>
      <c r="I68" s="16" t="s">
        <v>9</v>
      </c>
    </row>
    <row r="69" spans="1:9" s="19" customFormat="1" ht="21" customHeight="1" x14ac:dyDescent="0.15">
      <c r="A69" s="308" t="s">
        <v>127</v>
      </c>
      <c r="B69" s="125" t="s">
        <v>128</v>
      </c>
      <c r="C69" s="302" t="s">
        <v>129</v>
      </c>
      <c r="D69" s="302"/>
      <c r="E69" s="20"/>
      <c r="F69" s="228">
        <v>688</v>
      </c>
      <c r="G69" s="215">
        <v>6045</v>
      </c>
      <c r="H69" s="215">
        <v>2929</v>
      </c>
      <c r="I69" s="215">
        <v>3112</v>
      </c>
    </row>
    <row r="70" spans="1:9" x14ac:dyDescent="0.15">
      <c r="A70" s="303"/>
      <c r="B70" s="152"/>
      <c r="C70" s="131">
        <v>50</v>
      </c>
      <c r="D70" s="121" t="s">
        <v>14</v>
      </c>
      <c r="E70" s="32"/>
      <c r="F70" s="217" t="s">
        <v>226</v>
      </c>
      <c r="G70" s="222" t="s">
        <v>226</v>
      </c>
      <c r="H70" s="222" t="s">
        <v>227</v>
      </c>
      <c r="I70" s="222" t="s">
        <v>219</v>
      </c>
    </row>
    <row r="71" spans="1:9" x14ac:dyDescent="0.15">
      <c r="A71" s="303"/>
      <c r="B71" s="152"/>
      <c r="C71" s="126">
        <v>51</v>
      </c>
      <c r="D71" s="124" t="s">
        <v>15</v>
      </c>
      <c r="E71" s="33"/>
      <c r="F71" s="217">
        <v>1</v>
      </c>
      <c r="G71" s="217">
        <v>3</v>
      </c>
      <c r="H71" s="217">
        <v>3</v>
      </c>
      <c r="I71" s="217" t="s">
        <v>219</v>
      </c>
    </row>
    <row r="72" spans="1:9" x14ac:dyDescent="0.15">
      <c r="A72" s="303"/>
      <c r="B72" s="152"/>
      <c r="C72" s="126">
        <v>52</v>
      </c>
      <c r="D72" s="124" t="s">
        <v>16</v>
      </c>
      <c r="E72" s="33"/>
      <c r="F72" s="217">
        <v>15</v>
      </c>
      <c r="G72" s="217">
        <v>162</v>
      </c>
      <c r="H72" s="217">
        <v>92</v>
      </c>
      <c r="I72" s="217">
        <v>70</v>
      </c>
    </row>
    <row r="73" spans="1:9" x14ac:dyDescent="0.15">
      <c r="A73" s="303"/>
      <c r="B73" s="152"/>
      <c r="C73" s="126">
        <v>53</v>
      </c>
      <c r="D73" s="124" t="s">
        <v>17</v>
      </c>
      <c r="E73" s="33"/>
      <c r="F73" s="217">
        <v>57</v>
      </c>
      <c r="G73" s="217">
        <v>332</v>
      </c>
      <c r="H73" s="217">
        <v>248</v>
      </c>
      <c r="I73" s="217">
        <v>80</v>
      </c>
    </row>
    <row r="74" spans="1:9" x14ac:dyDescent="0.15">
      <c r="A74" s="303"/>
      <c r="B74" s="152"/>
      <c r="C74" s="126">
        <v>54</v>
      </c>
      <c r="D74" s="124" t="s">
        <v>18</v>
      </c>
      <c r="E74" s="33"/>
      <c r="F74" s="217">
        <v>42</v>
      </c>
      <c r="G74" s="217">
        <v>326</v>
      </c>
      <c r="H74" s="217">
        <v>256</v>
      </c>
      <c r="I74" s="217">
        <v>70</v>
      </c>
    </row>
    <row r="75" spans="1:9" x14ac:dyDescent="0.15">
      <c r="A75" s="303"/>
      <c r="B75" s="152"/>
      <c r="C75" s="126">
        <v>55</v>
      </c>
      <c r="D75" s="124" t="s">
        <v>19</v>
      </c>
      <c r="E75" s="33"/>
      <c r="F75" s="217">
        <v>32</v>
      </c>
      <c r="G75" s="217">
        <v>228</v>
      </c>
      <c r="H75" s="217">
        <v>99</v>
      </c>
      <c r="I75" s="217">
        <v>129</v>
      </c>
    </row>
    <row r="76" spans="1:9" x14ac:dyDescent="0.15">
      <c r="A76" s="303"/>
      <c r="B76" s="152"/>
      <c r="C76" s="126">
        <v>56</v>
      </c>
      <c r="D76" s="124" t="s">
        <v>20</v>
      </c>
      <c r="E76" s="33"/>
      <c r="F76" s="217">
        <v>3</v>
      </c>
      <c r="G76" s="217">
        <v>167</v>
      </c>
      <c r="H76" s="217">
        <v>37</v>
      </c>
      <c r="I76" s="217">
        <v>130</v>
      </c>
    </row>
    <row r="77" spans="1:9" x14ac:dyDescent="0.15">
      <c r="A77" s="303"/>
      <c r="B77" s="152"/>
      <c r="C77" s="126">
        <v>57</v>
      </c>
      <c r="D77" s="124" t="s">
        <v>21</v>
      </c>
      <c r="E77" s="33"/>
      <c r="F77" s="217">
        <v>52</v>
      </c>
      <c r="G77" s="217">
        <v>287</v>
      </c>
      <c r="H77" s="217">
        <v>51</v>
      </c>
      <c r="I77" s="217">
        <v>236</v>
      </c>
    </row>
    <row r="78" spans="1:9" x14ac:dyDescent="0.15">
      <c r="A78" s="303"/>
      <c r="B78" s="152"/>
      <c r="C78" s="126">
        <v>58</v>
      </c>
      <c r="D78" s="124" t="s">
        <v>22</v>
      </c>
      <c r="E78" s="33"/>
      <c r="F78" s="217">
        <v>160</v>
      </c>
      <c r="G78" s="217">
        <v>2030</v>
      </c>
      <c r="H78" s="217">
        <v>678</v>
      </c>
      <c r="I78" s="217">
        <v>1352</v>
      </c>
    </row>
    <row r="79" spans="1:9" x14ac:dyDescent="0.15">
      <c r="A79" s="303"/>
      <c r="B79" s="152"/>
      <c r="C79" s="126">
        <v>59</v>
      </c>
      <c r="D79" s="124" t="s">
        <v>130</v>
      </c>
      <c r="E79" s="33"/>
      <c r="F79" s="217">
        <v>101</v>
      </c>
      <c r="G79" s="217">
        <v>641</v>
      </c>
      <c r="H79" s="217">
        <v>467</v>
      </c>
      <c r="I79" s="217">
        <v>174</v>
      </c>
    </row>
    <row r="80" spans="1:9" x14ac:dyDescent="0.15">
      <c r="A80" s="303"/>
      <c r="B80" s="152"/>
      <c r="C80" s="126">
        <v>60</v>
      </c>
      <c r="D80" s="124" t="s">
        <v>23</v>
      </c>
      <c r="E80" s="33"/>
      <c r="F80" s="217">
        <v>210</v>
      </c>
      <c r="G80" s="217">
        <v>1692</v>
      </c>
      <c r="H80" s="217">
        <v>924</v>
      </c>
      <c r="I80" s="217">
        <v>768</v>
      </c>
    </row>
    <row r="81" spans="1:9" x14ac:dyDescent="0.15">
      <c r="A81" s="303"/>
      <c r="B81" s="152"/>
      <c r="C81" s="127">
        <v>61</v>
      </c>
      <c r="D81" s="128" t="s">
        <v>131</v>
      </c>
      <c r="E81" s="34"/>
      <c r="F81" s="227">
        <v>14</v>
      </c>
      <c r="G81" s="218">
        <v>175</v>
      </c>
      <c r="H81" s="218">
        <v>72</v>
      </c>
      <c r="I81" s="218">
        <v>103</v>
      </c>
    </row>
    <row r="82" spans="1:9" s="19" customFormat="1" ht="21" customHeight="1" x14ac:dyDescent="0.15">
      <c r="A82" s="303"/>
      <c r="B82" s="125" t="s">
        <v>132</v>
      </c>
      <c r="C82" s="312" t="s">
        <v>133</v>
      </c>
      <c r="D82" s="312"/>
      <c r="E82" s="73"/>
      <c r="F82" s="228">
        <v>48</v>
      </c>
      <c r="G82" s="215">
        <v>540</v>
      </c>
      <c r="H82" s="215">
        <v>158</v>
      </c>
      <c r="I82" s="215">
        <v>382</v>
      </c>
    </row>
    <row r="83" spans="1:9" x14ac:dyDescent="0.15">
      <c r="A83" s="303"/>
      <c r="B83" s="152"/>
      <c r="C83" s="131">
        <v>62</v>
      </c>
      <c r="D83" s="121" t="s">
        <v>24</v>
      </c>
      <c r="E83" s="32"/>
      <c r="F83" s="217">
        <v>5</v>
      </c>
      <c r="G83" s="217">
        <v>98</v>
      </c>
      <c r="H83" s="217">
        <v>37</v>
      </c>
      <c r="I83" s="217">
        <v>61</v>
      </c>
    </row>
    <row r="84" spans="1:9" x14ac:dyDescent="0.15">
      <c r="A84" s="303"/>
      <c r="B84" s="152"/>
      <c r="C84" s="126">
        <v>63</v>
      </c>
      <c r="D84" s="124" t="s">
        <v>134</v>
      </c>
      <c r="E84" s="33"/>
      <c r="F84" s="217">
        <v>7</v>
      </c>
      <c r="G84" s="217">
        <v>83</v>
      </c>
      <c r="H84" s="217">
        <v>46</v>
      </c>
      <c r="I84" s="217">
        <v>37</v>
      </c>
    </row>
    <row r="85" spans="1:9" ht="13.15" customHeight="1" x14ac:dyDescent="0.15">
      <c r="A85" s="303"/>
      <c r="B85" s="152"/>
      <c r="C85" s="126">
        <v>64</v>
      </c>
      <c r="D85" s="124" t="s">
        <v>199</v>
      </c>
      <c r="E85" s="33"/>
      <c r="F85" s="217">
        <v>3</v>
      </c>
      <c r="G85" s="217">
        <v>8</v>
      </c>
      <c r="H85" s="217">
        <v>5</v>
      </c>
      <c r="I85" s="217">
        <v>3</v>
      </c>
    </row>
    <row r="86" spans="1:9" x14ac:dyDescent="0.15">
      <c r="A86" s="303"/>
      <c r="B86" s="152"/>
      <c r="C86" s="126">
        <v>65</v>
      </c>
      <c r="D86" s="124" t="s">
        <v>135</v>
      </c>
      <c r="E86" s="33"/>
      <c r="F86" s="217">
        <v>1</v>
      </c>
      <c r="G86" s="217">
        <v>2</v>
      </c>
      <c r="H86" s="217">
        <v>2</v>
      </c>
      <c r="I86" s="222" t="s">
        <v>228</v>
      </c>
    </row>
    <row r="87" spans="1:9" x14ac:dyDescent="0.15">
      <c r="A87" s="303"/>
      <c r="B87" s="152"/>
      <c r="C87" s="126">
        <v>66</v>
      </c>
      <c r="D87" s="124" t="s">
        <v>136</v>
      </c>
      <c r="E87" s="33"/>
      <c r="F87" s="222" t="s">
        <v>219</v>
      </c>
      <c r="G87" s="222" t="s">
        <v>219</v>
      </c>
      <c r="H87" s="222" t="s">
        <v>228</v>
      </c>
      <c r="I87" s="222" t="s">
        <v>221</v>
      </c>
    </row>
    <row r="88" spans="1:9" x14ac:dyDescent="0.15">
      <c r="A88" s="303"/>
      <c r="B88" s="152"/>
      <c r="C88" s="127">
        <v>67</v>
      </c>
      <c r="D88" s="128" t="s">
        <v>241</v>
      </c>
      <c r="E88" s="34"/>
      <c r="F88" s="227">
        <v>32</v>
      </c>
      <c r="G88" s="218">
        <v>349</v>
      </c>
      <c r="H88" s="218">
        <v>68</v>
      </c>
      <c r="I88" s="218">
        <v>281</v>
      </c>
    </row>
    <row r="89" spans="1:9" s="19" customFormat="1" ht="21" customHeight="1" x14ac:dyDescent="0.15">
      <c r="A89" s="303"/>
      <c r="B89" s="125" t="s">
        <v>137</v>
      </c>
      <c r="C89" s="302" t="s">
        <v>138</v>
      </c>
      <c r="D89" s="302"/>
      <c r="E89" s="73"/>
      <c r="F89" s="228">
        <v>239</v>
      </c>
      <c r="G89" s="215">
        <v>744</v>
      </c>
      <c r="H89" s="215">
        <v>432</v>
      </c>
      <c r="I89" s="215">
        <v>312</v>
      </c>
    </row>
    <row r="90" spans="1:9" x14ac:dyDescent="0.15">
      <c r="A90" s="303"/>
      <c r="B90" s="152"/>
      <c r="C90" s="131">
        <v>68</v>
      </c>
      <c r="D90" s="135" t="s">
        <v>139</v>
      </c>
      <c r="E90" s="29"/>
      <c r="F90" s="217">
        <v>28</v>
      </c>
      <c r="G90" s="217">
        <v>89</v>
      </c>
      <c r="H90" s="217">
        <v>46</v>
      </c>
      <c r="I90" s="217">
        <v>43</v>
      </c>
    </row>
    <row r="91" spans="1:9" x14ac:dyDescent="0.15">
      <c r="A91" s="303"/>
      <c r="B91" s="152"/>
      <c r="C91" s="126">
        <v>69</v>
      </c>
      <c r="D91" s="136" t="s">
        <v>140</v>
      </c>
      <c r="E91" s="3"/>
      <c r="F91" s="217">
        <v>174</v>
      </c>
      <c r="G91" s="217">
        <v>406</v>
      </c>
      <c r="H91" s="217">
        <v>187</v>
      </c>
      <c r="I91" s="217">
        <v>219</v>
      </c>
    </row>
    <row r="92" spans="1:9" x14ac:dyDescent="0.15">
      <c r="A92" s="303"/>
      <c r="B92" s="152"/>
      <c r="C92" s="127">
        <v>70</v>
      </c>
      <c r="D92" s="138" t="s">
        <v>141</v>
      </c>
      <c r="E92" s="5"/>
      <c r="F92" s="227">
        <v>36</v>
      </c>
      <c r="G92" s="218">
        <v>247</v>
      </c>
      <c r="H92" s="218">
        <v>197</v>
      </c>
      <c r="I92" s="218">
        <v>50</v>
      </c>
    </row>
    <row r="93" spans="1:9" s="19" customFormat="1" ht="21" customHeight="1" x14ac:dyDescent="0.15">
      <c r="A93" s="303"/>
      <c r="B93" s="125" t="s">
        <v>142</v>
      </c>
      <c r="C93" s="302" t="s">
        <v>143</v>
      </c>
      <c r="D93" s="302"/>
      <c r="E93" s="73"/>
      <c r="F93" s="228">
        <v>110</v>
      </c>
      <c r="G93" s="215">
        <v>1289</v>
      </c>
      <c r="H93" s="215">
        <v>1043</v>
      </c>
      <c r="I93" s="215">
        <v>246</v>
      </c>
    </row>
    <row r="94" spans="1:9" x14ac:dyDescent="0.15">
      <c r="A94" s="303"/>
      <c r="B94" s="152"/>
      <c r="C94" s="131">
        <v>71</v>
      </c>
      <c r="D94" s="135" t="s">
        <v>144</v>
      </c>
      <c r="E94" s="29"/>
      <c r="F94" s="217">
        <v>2</v>
      </c>
      <c r="G94" s="217">
        <v>3</v>
      </c>
      <c r="H94" s="217">
        <v>3</v>
      </c>
      <c r="I94" s="217" t="s">
        <v>219</v>
      </c>
    </row>
    <row r="95" spans="1:9" x14ac:dyDescent="0.15">
      <c r="A95" s="303"/>
      <c r="B95" s="152"/>
      <c r="C95" s="126">
        <v>72</v>
      </c>
      <c r="D95" s="136" t="s">
        <v>145</v>
      </c>
      <c r="E95" s="3"/>
      <c r="F95" s="217">
        <v>29</v>
      </c>
      <c r="G95" s="217">
        <v>78</v>
      </c>
      <c r="H95" s="217">
        <v>37</v>
      </c>
      <c r="I95" s="217">
        <v>41</v>
      </c>
    </row>
    <row r="96" spans="1:9" x14ac:dyDescent="0.15">
      <c r="A96" s="303"/>
      <c r="B96" s="152"/>
      <c r="C96" s="126">
        <v>73</v>
      </c>
      <c r="D96" s="136" t="s">
        <v>146</v>
      </c>
      <c r="E96" s="3"/>
      <c r="F96" s="222">
        <v>2</v>
      </c>
      <c r="G96" s="222">
        <v>3</v>
      </c>
      <c r="H96" s="222">
        <v>2</v>
      </c>
      <c r="I96" s="222">
        <v>1</v>
      </c>
    </row>
    <row r="97" spans="1:9" x14ac:dyDescent="0.15">
      <c r="A97" s="303"/>
      <c r="B97" s="152"/>
      <c r="C97" s="127">
        <v>74</v>
      </c>
      <c r="D97" s="138" t="s">
        <v>147</v>
      </c>
      <c r="E97" s="5"/>
      <c r="F97" s="227">
        <v>77</v>
      </c>
      <c r="G97" s="218">
        <v>1205</v>
      </c>
      <c r="H97" s="218">
        <v>1001</v>
      </c>
      <c r="I97" s="218">
        <v>204</v>
      </c>
    </row>
    <row r="98" spans="1:9" s="19" customFormat="1" ht="21" customHeight="1" x14ac:dyDescent="0.15">
      <c r="A98" s="303"/>
      <c r="B98" s="125" t="s">
        <v>148</v>
      </c>
      <c r="C98" s="302" t="s">
        <v>150</v>
      </c>
      <c r="D98" s="302"/>
      <c r="E98" s="73"/>
      <c r="F98" s="228">
        <v>619</v>
      </c>
      <c r="G98" s="215">
        <v>3560</v>
      </c>
      <c r="H98" s="215">
        <v>1171</v>
      </c>
      <c r="I98" s="215">
        <v>2389</v>
      </c>
    </row>
    <row r="99" spans="1:9" x14ac:dyDescent="0.15">
      <c r="A99" s="303"/>
      <c r="B99" s="152"/>
      <c r="C99" s="131">
        <v>75</v>
      </c>
      <c r="D99" s="121" t="s">
        <v>151</v>
      </c>
      <c r="E99" s="32"/>
      <c r="F99" s="217">
        <v>42</v>
      </c>
      <c r="G99" s="217">
        <v>434</v>
      </c>
      <c r="H99" s="217">
        <v>203</v>
      </c>
      <c r="I99" s="217">
        <v>231</v>
      </c>
    </row>
    <row r="100" spans="1:9" x14ac:dyDescent="0.15">
      <c r="A100" s="303"/>
      <c r="B100" s="152"/>
      <c r="C100" s="126">
        <v>76</v>
      </c>
      <c r="D100" s="124" t="s">
        <v>152</v>
      </c>
      <c r="E100" s="33"/>
      <c r="F100" s="217">
        <v>553</v>
      </c>
      <c r="G100" s="217">
        <v>2908</v>
      </c>
      <c r="H100" s="217">
        <v>893</v>
      </c>
      <c r="I100" s="217">
        <v>2015</v>
      </c>
    </row>
    <row r="101" spans="1:9" x14ac:dyDescent="0.15">
      <c r="A101" s="303"/>
      <c r="B101" s="152"/>
      <c r="C101" s="127">
        <v>77</v>
      </c>
      <c r="D101" s="128" t="s">
        <v>153</v>
      </c>
      <c r="E101" s="34"/>
      <c r="F101" s="227">
        <v>23</v>
      </c>
      <c r="G101" s="218">
        <v>193</v>
      </c>
      <c r="H101" s="218">
        <v>68</v>
      </c>
      <c r="I101" s="218">
        <v>125</v>
      </c>
    </row>
    <row r="102" spans="1:9" s="19" customFormat="1" ht="21" customHeight="1" x14ac:dyDescent="0.15">
      <c r="A102" s="303"/>
      <c r="B102" s="153" t="s">
        <v>154</v>
      </c>
      <c r="C102" s="302" t="s">
        <v>155</v>
      </c>
      <c r="D102" s="302"/>
      <c r="E102" s="73"/>
      <c r="F102" s="228">
        <v>348</v>
      </c>
      <c r="G102" s="215">
        <v>2109</v>
      </c>
      <c r="H102" s="215">
        <v>879</v>
      </c>
      <c r="I102" s="215">
        <v>1230</v>
      </c>
    </row>
    <row r="103" spans="1:9" x14ac:dyDescent="0.15">
      <c r="A103" s="303"/>
      <c r="B103" s="152"/>
      <c r="C103" s="131">
        <v>78</v>
      </c>
      <c r="D103" s="121" t="s">
        <v>156</v>
      </c>
      <c r="E103" s="35"/>
      <c r="F103" s="217">
        <v>261</v>
      </c>
      <c r="G103" s="217">
        <v>646</v>
      </c>
      <c r="H103" s="217">
        <v>182</v>
      </c>
      <c r="I103" s="217">
        <v>464</v>
      </c>
    </row>
    <row r="104" spans="1:9" x14ac:dyDescent="0.15">
      <c r="A104" s="303"/>
      <c r="B104" s="152"/>
      <c r="C104" s="126">
        <v>79</v>
      </c>
      <c r="D104" s="124" t="s">
        <v>157</v>
      </c>
      <c r="E104" s="33"/>
      <c r="F104" s="217">
        <v>27</v>
      </c>
      <c r="G104" s="217">
        <v>213</v>
      </c>
      <c r="H104" s="217">
        <v>84</v>
      </c>
      <c r="I104" s="217">
        <v>129</v>
      </c>
    </row>
    <row r="105" spans="1:9" x14ac:dyDescent="0.15">
      <c r="A105" s="303"/>
      <c r="B105" s="152"/>
      <c r="C105" s="127">
        <v>80</v>
      </c>
      <c r="D105" s="128" t="s">
        <v>158</v>
      </c>
      <c r="E105" s="34"/>
      <c r="F105" s="227">
        <v>60</v>
      </c>
      <c r="G105" s="218">
        <v>1250</v>
      </c>
      <c r="H105" s="218">
        <v>613</v>
      </c>
      <c r="I105" s="218">
        <v>637</v>
      </c>
    </row>
    <row r="106" spans="1:9" ht="21" customHeight="1" x14ac:dyDescent="0.15">
      <c r="A106" s="303"/>
      <c r="B106" s="143" t="s">
        <v>159</v>
      </c>
      <c r="C106" s="302" t="s">
        <v>6</v>
      </c>
      <c r="D106" s="302"/>
      <c r="E106" s="36"/>
      <c r="F106" s="228">
        <v>104</v>
      </c>
      <c r="G106" s="215">
        <v>734</v>
      </c>
      <c r="H106" s="215">
        <v>380</v>
      </c>
      <c r="I106" s="215">
        <v>350</v>
      </c>
    </row>
    <row r="107" spans="1:9" x14ac:dyDescent="0.15">
      <c r="A107" s="303"/>
      <c r="B107" s="152"/>
      <c r="C107" s="131">
        <v>81</v>
      </c>
      <c r="D107" s="121" t="s">
        <v>160</v>
      </c>
      <c r="E107" s="35"/>
      <c r="F107" s="217">
        <v>8</v>
      </c>
      <c r="G107" s="217">
        <v>196</v>
      </c>
      <c r="H107" s="217">
        <v>92</v>
      </c>
      <c r="I107" s="217">
        <v>104</v>
      </c>
    </row>
    <row r="108" spans="1:9" x14ac:dyDescent="0.15">
      <c r="A108" s="303"/>
      <c r="B108" s="152"/>
      <c r="C108" s="126">
        <v>82</v>
      </c>
      <c r="D108" s="124" t="s">
        <v>161</v>
      </c>
      <c r="E108" s="34"/>
      <c r="F108" s="218">
        <v>96</v>
      </c>
      <c r="G108" s="218">
        <v>538</v>
      </c>
      <c r="H108" s="218">
        <v>288</v>
      </c>
      <c r="I108" s="218">
        <v>246</v>
      </c>
    </row>
    <row r="109" spans="1:9" s="19" customFormat="1" ht="21" customHeight="1" x14ac:dyDescent="0.15">
      <c r="A109" s="303"/>
      <c r="B109" s="153" t="s">
        <v>162</v>
      </c>
      <c r="C109" s="302" t="s">
        <v>5</v>
      </c>
      <c r="D109" s="302"/>
      <c r="E109" s="73"/>
      <c r="F109" s="228">
        <v>204</v>
      </c>
      <c r="G109" s="215">
        <v>3519</v>
      </c>
      <c r="H109" s="215">
        <v>860</v>
      </c>
      <c r="I109" s="215">
        <v>2584</v>
      </c>
    </row>
    <row r="110" spans="1:9" x14ac:dyDescent="0.15">
      <c r="A110" s="303"/>
      <c r="B110" s="152"/>
      <c r="C110" s="131">
        <v>83</v>
      </c>
      <c r="D110" s="121" t="s">
        <v>163</v>
      </c>
      <c r="E110" s="35"/>
      <c r="F110" s="217">
        <v>117</v>
      </c>
      <c r="G110" s="217">
        <v>1456</v>
      </c>
      <c r="H110" s="217">
        <v>354</v>
      </c>
      <c r="I110" s="217">
        <v>1102</v>
      </c>
    </row>
    <row r="111" spans="1:9" x14ac:dyDescent="0.15">
      <c r="A111" s="303"/>
      <c r="B111" s="152"/>
      <c r="C111" s="126">
        <v>84</v>
      </c>
      <c r="D111" s="124" t="s">
        <v>25</v>
      </c>
      <c r="E111" s="33"/>
      <c r="F111" s="217">
        <v>1</v>
      </c>
      <c r="G111" s="217">
        <v>134</v>
      </c>
      <c r="H111" s="217">
        <v>43</v>
      </c>
      <c r="I111" s="217">
        <v>91</v>
      </c>
    </row>
    <row r="112" spans="1:9" x14ac:dyDescent="0.15">
      <c r="A112" s="303"/>
      <c r="B112" s="152"/>
      <c r="C112" s="127">
        <v>85</v>
      </c>
      <c r="D112" s="128" t="s">
        <v>26</v>
      </c>
      <c r="E112" s="34"/>
      <c r="F112" s="227">
        <v>86</v>
      </c>
      <c r="G112" s="218">
        <v>1929</v>
      </c>
      <c r="H112" s="218">
        <v>463</v>
      </c>
      <c r="I112" s="218">
        <v>1391</v>
      </c>
    </row>
    <row r="113" spans="1:13" ht="21" customHeight="1" x14ac:dyDescent="0.15">
      <c r="A113" s="303"/>
      <c r="B113" s="145" t="s">
        <v>164</v>
      </c>
      <c r="C113" s="302" t="s">
        <v>27</v>
      </c>
      <c r="D113" s="302"/>
      <c r="E113" s="24"/>
      <c r="F113" s="228">
        <v>25</v>
      </c>
      <c r="G113" s="215">
        <v>448</v>
      </c>
      <c r="H113" s="215">
        <v>240</v>
      </c>
      <c r="I113" s="215">
        <v>208</v>
      </c>
    </row>
    <row r="114" spans="1:13" x14ac:dyDescent="0.15">
      <c r="A114" s="303"/>
      <c r="B114" s="152"/>
      <c r="C114" s="131">
        <v>86</v>
      </c>
      <c r="D114" s="121" t="s">
        <v>165</v>
      </c>
      <c r="E114" s="35"/>
      <c r="F114" s="216">
        <v>15</v>
      </c>
      <c r="G114" s="229">
        <v>219</v>
      </c>
      <c r="H114" s="229">
        <v>111</v>
      </c>
      <c r="I114" s="229">
        <v>108</v>
      </c>
    </row>
    <row r="115" spans="1:13" x14ac:dyDescent="0.15">
      <c r="A115" s="303"/>
      <c r="B115" s="152"/>
      <c r="C115" s="126">
        <v>87</v>
      </c>
      <c r="D115" s="124" t="s">
        <v>166</v>
      </c>
      <c r="E115" s="33"/>
      <c r="F115" s="227">
        <v>10</v>
      </c>
      <c r="G115" s="218">
        <v>229</v>
      </c>
      <c r="H115" s="218">
        <v>129</v>
      </c>
      <c r="I115" s="218">
        <v>100</v>
      </c>
    </row>
    <row r="116" spans="1:13" ht="21" customHeight="1" x14ac:dyDescent="0.15">
      <c r="A116" s="303"/>
      <c r="B116" s="145" t="s">
        <v>167</v>
      </c>
      <c r="C116" s="302" t="s">
        <v>28</v>
      </c>
      <c r="D116" s="302"/>
      <c r="E116" s="24"/>
      <c r="F116" s="215">
        <f>SUM(F117:F124)</f>
        <v>210</v>
      </c>
      <c r="G116" s="215">
        <f t="shared" ref="G116:I116" si="0">SUM(G117:G124)</f>
        <v>2519</v>
      </c>
      <c r="H116" s="215">
        <f t="shared" si="0"/>
        <v>1985</v>
      </c>
      <c r="I116" s="215">
        <f t="shared" si="0"/>
        <v>534</v>
      </c>
      <c r="J116" s="187"/>
      <c r="K116" s="187"/>
      <c r="L116" s="187"/>
      <c r="M116" s="187"/>
    </row>
    <row r="117" spans="1:13" x14ac:dyDescent="0.15">
      <c r="A117" s="303"/>
      <c r="B117" s="151"/>
      <c r="C117" s="126">
        <v>88</v>
      </c>
      <c r="D117" s="124" t="s">
        <v>168</v>
      </c>
      <c r="E117" s="22"/>
      <c r="F117" s="217">
        <v>14</v>
      </c>
      <c r="G117" s="217">
        <v>204</v>
      </c>
      <c r="H117" s="217">
        <v>169</v>
      </c>
      <c r="I117" s="217">
        <v>35</v>
      </c>
    </row>
    <row r="118" spans="1:13" x14ac:dyDescent="0.15">
      <c r="A118" s="303"/>
      <c r="B118" s="151"/>
      <c r="C118" s="126">
        <v>89</v>
      </c>
      <c r="D118" s="124" t="s">
        <v>29</v>
      </c>
      <c r="E118" s="22"/>
      <c r="F118" s="217">
        <v>54</v>
      </c>
      <c r="G118" s="217">
        <v>243</v>
      </c>
      <c r="H118" s="217">
        <v>184</v>
      </c>
      <c r="I118" s="217">
        <v>59</v>
      </c>
    </row>
    <row r="119" spans="1:13" x14ac:dyDescent="0.15">
      <c r="A119" s="303"/>
      <c r="B119" s="151"/>
      <c r="C119" s="126">
        <v>90</v>
      </c>
      <c r="D119" s="124" t="s">
        <v>207</v>
      </c>
      <c r="E119" s="22"/>
      <c r="F119" s="217">
        <v>25</v>
      </c>
      <c r="G119" s="217">
        <v>536</v>
      </c>
      <c r="H119" s="217">
        <v>501</v>
      </c>
      <c r="I119" s="217">
        <v>35</v>
      </c>
    </row>
    <row r="120" spans="1:13" x14ac:dyDescent="0.15">
      <c r="A120" s="303"/>
      <c r="B120" s="151"/>
      <c r="C120" s="126">
        <v>91</v>
      </c>
      <c r="D120" s="124" t="s">
        <v>169</v>
      </c>
      <c r="E120" s="22"/>
      <c r="F120" s="217">
        <v>3</v>
      </c>
      <c r="G120" s="217">
        <v>190</v>
      </c>
      <c r="H120" s="217">
        <v>134</v>
      </c>
      <c r="I120" s="217">
        <v>56</v>
      </c>
    </row>
    <row r="121" spans="1:13" x14ac:dyDescent="0.15">
      <c r="A121" s="303"/>
      <c r="B121" s="151"/>
      <c r="C121" s="126">
        <v>92</v>
      </c>
      <c r="D121" s="124" t="s">
        <v>170</v>
      </c>
      <c r="E121" s="22"/>
      <c r="F121" s="217">
        <v>31</v>
      </c>
      <c r="G121" s="217">
        <v>1118</v>
      </c>
      <c r="H121" s="217">
        <v>858</v>
      </c>
      <c r="I121" s="217">
        <v>260</v>
      </c>
    </row>
    <row r="122" spans="1:13" x14ac:dyDescent="0.15">
      <c r="A122" s="303"/>
      <c r="B122" s="151"/>
      <c r="C122" s="126">
        <v>93</v>
      </c>
      <c r="D122" s="124" t="s">
        <v>171</v>
      </c>
      <c r="E122" s="22"/>
      <c r="F122" s="217">
        <v>16</v>
      </c>
      <c r="G122" s="217">
        <v>53</v>
      </c>
      <c r="H122" s="217">
        <v>30</v>
      </c>
      <c r="I122" s="217">
        <v>23</v>
      </c>
    </row>
    <row r="123" spans="1:13" x14ac:dyDescent="0.15">
      <c r="A123" s="303"/>
      <c r="B123" s="151"/>
      <c r="C123" s="126">
        <v>94</v>
      </c>
      <c r="D123" s="124" t="s">
        <v>172</v>
      </c>
      <c r="E123" s="22"/>
      <c r="F123" s="230">
        <v>65</v>
      </c>
      <c r="G123" s="231">
        <v>147</v>
      </c>
      <c r="H123" s="231">
        <v>92</v>
      </c>
      <c r="I123" s="231">
        <v>55</v>
      </c>
    </row>
    <row r="124" spans="1:13" x14ac:dyDescent="0.15">
      <c r="A124" s="303"/>
      <c r="B124" s="151"/>
      <c r="C124" s="126">
        <v>95</v>
      </c>
      <c r="D124" s="124" t="s">
        <v>173</v>
      </c>
      <c r="E124" s="22"/>
      <c r="F124" s="230">
        <v>2</v>
      </c>
      <c r="G124" s="231">
        <v>28</v>
      </c>
      <c r="H124" s="231">
        <v>17</v>
      </c>
      <c r="I124" s="231">
        <v>11</v>
      </c>
    </row>
    <row r="125" spans="1:13" ht="5.45" customHeight="1" thickBot="1" x14ac:dyDescent="0.2">
      <c r="A125" s="311"/>
      <c r="B125" s="154"/>
      <c r="C125" s="154"/>
      <c r="D125" s="155"/>
      <c r="E125" s="37"/>
      <c r="F125" s="232"/>
      <c r="G125" s="232"/>
      <c r="H125" s="232"/>
      <c r="I125" s="232"/>
    </row>
    <row r="126" spans="1:13" s="7" customFormat="1" ht="16.149999999999999" customHeight="1" x14ac:dyDescent="0.15">
      <c r="B126" s="309" t="s">
        <v>211</v>
      </c>
      <c r="C126" s="309"/>
      <c r="D126" s="309"/>
      <c r="E126" s="309"/>
      <c r="F126" s="310"/>
      <c r="G126" s="310"/>
      <c r="H126" s="310"/>
      <c r="I126" s="310"/>
    </row>
  </sheetData>
  <mergeCells count="32">
    <mergeCell ref="C116:D116"/>
    <mergeCell ref="B126:I126"/>
    <mergeCell ref="A69:A125"/>
    <mergeCell ref="C69:D69"/>
    <mergeCell ref="C82:D82"/>
    <mergeCell ref="C89:D89"/>
    <mergeCell ref="C93:D93"/>
    <mergeCell ref="C98:D98"/>
    <mergeCell ref="C102:D102"/>
    <mergeCell ref="C106:D106"/>
    <mergeCell ref="C109:D109"/>
    <mergeCell ref="C113:D113"/>
    <mergeCell ref="A67:D68"/>
    <mergeCell ref="F67:F68"/>
    <mergeCell ref="G67:I67"/>
    <mergeCell ref="C7:D7"/>
    <mergeCell ref="C10:D10"/>
    <mergeCell ref="A15:A44"/>
    <mergeCell ref="C15:D15"/>
    <mergeCell ref="C16:D16"/>
    <mergeCell ref="C20:D20"/>
    <mergeCell ref="A45:A64"/>
    <mergeCell ref="C46:D46"/>
    <mergeCell ref="C51:D51"/>
    <mergeCell ref="C57:D57"/>
    <mergeCell ref="G66:I66"/>
    <mergeCell ref="A6:A13"/>
    <mergeCell ref="B5:D5"/>
    <mergeCell ref="G2:I2"/>
    <mergeCell ref="A3:D4"/>
    <mergeCell ref="F3:F4"/>
    <mergeCell ref="G3:I3"/>
  </mergeCells>
  <phoneticPr fontId="21"/>
  <printOptions horizontalCentered="1"/>
  <pageMargins left="0.23622047244094491" right="0.23622047244094491" top="0.74803149606299213" bottom="0.74803149606299213" header="0.31496062992125984" footer="0.31496062992125984"/>
  <pageSetup paperSize="9" scale="80" firstPageNumber="22" orientation="portrait" r:id="rId1"/>
  <headerFooter scaleWithDoc="0" alignWithMargins="0"/>
  <rowBreaks count="1" manualBreakCount="1">
    <brk id="65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  <pageSetUpPr fitToPage="1"/>
  </sheetPr>
  <dimension ref="A1:V28"/>
  <sheetViews>
    <sheetView view="pageBreakPreview" topLeftCell="F1" zoomScale="60" zoomScaleNormal="68" workbookViewId="0">
      <selection activeCell="S10" sqref="S10"/>
    </sheetView>
  </sheetViews>
  <sheetFormatPr defaultRowHeight="11.25" x14ac:dyDescent="0.15"/>
  <cols>
    <col min="1" max="1" width="1.25" style="7" customWidth="1"/>
    <col min="2" max="2" width="30.875" style="7" customWidth="1"/>
    <col min="3" max="3" width="1.25" style="7" customWidth="1"/>
    <col min="4" max="5" width="12.625" style="7" customWidth="1"/>
    <col min="6" max="18" width="11.125" style="7" customWidth="1"/>
    <col min="19" max="19" width="12.125" style="7" customWidth="1"/>
    <col min="20" max="21" width="11.125" style="7" customWidth="1"/>
    <col min="22" max="256" width="9" style="7"/>
    <col min="257" max="257" width="1.25" style="7" customWidth="1"/>
    <col min="258" max="258" width="30.875" style="7" customWidth="1"/>
    <col min="259" max="259" width="1.25" style="7" customWidth="1"/>
    <col min="260" max="261" width="12.625" style="7" customWidth="1"/>
    <col min="262" max="277" width="11.125" style="7" customWidth="1"/>
    <col min="278" max="512" width="9" style="7"/>
    <col min="513" max="513" width="1.25" style="7" customWidth="1"/>
    <col min="514" max="514" width="30.875" style="7" customWidth="1"/>
    <col min="515" max="515" width="1.25" style="7" customWidth="1"/>
    <col min="516" max="517" width="12.625" style="7" customWidth="1"/>
    <col min="518" max="533" width="11.125" style="7" customWidth="1"/>
    <col min="534" max="768" width="9" style="7"/>
    <col min="769" max="769" width="1.25" style="7" customWidth="1"/>
    <col min="770" max="770" width="30.875" style="7" customWidth="1"/>
    <col min="771" max="771" width="1.25" style="7" customWidth="1"/>
    <col min="772" max="773" width="12.625" style="7" customWidth="1"/>
    <col min="774" max="789" width="11.125" style="7" customWidth="1"/>
    <col min="790" max="1024" width="9" style="7"/>
    <col min="1025" max="1025" width="1.25" style="7" customWidth="1"/>
    <col min="1026" max="1026" width="30.875" style="7" customWidth="1"/>
    <col min="1027" max="1027" width="1.25" style="7" customWidth="1"/>
    <col min="1028" max="1029" width="12.625" style="7" customWidth="1"/>
    <col min="1030" max="1045" width="11.125" style="7" customWidth="1"/>
    <col min="1046" max="1280" width="9" style="7"/>
    <col min="1281" max="1281" width="1.25" style="7" customWidth="1"/>
    <col min="1282" max="1282" width="30.875" style="7" customWidth="1"/>
    <col min="1283" max="1283" width="1.25" style="7" customWidth="1"/>
    <col min="1284" max="1285" width="12.625" style="7" customWidth="1"/>
    <col min="1286" max="1301" width="11.125" style="7" customWidth="1"/>
    <col min="1302" max="1536" width="9" style="7"/>
    <col min="1537" max="1537" width="1.25" style="7" customWidth="1"/>
    <col min="1538" max="1538" width="30.875" style="7" customWidth="1"/>
    <col min="1539" max="1539" width="1.25" style="7" customWidth="1"/>
    <col min="1540" max="1541" width="12.625" style="7" customWidth="1"/>
    <col min="1542" max="1557" width="11.125" style="7" customWidth="1"/>
    <col min="1558" max="1792" width="9" style="7"/>
    <col min="1793" max="1793" width="1.25" style="7" customWidth="1"/>
    <col min="1794" max="1794" width="30.875" style="7" customWidth="1"/>
    <col min="1795" max="1795" width="1.25" style="7" customWidth="1"/>
    <col min="1796" max="1797" width="12.625" style="7" customWidth="1"/>
    <col min="1798" max="1813" width="11.125" style="7" customWidth="1"/>
    <col min="1814" max="2048" width="9" style="7"/>
    <col min="2049" max="2049" width="1.25" style="7" customWidth="1"/>
    <col min="2050" max="2050" width="30.875" style="7" customWidth="1"/>
    <col min="2051" max="2051" width="1.25" style="7" customWidth="1"/>
    <col min="2052" max="2053" width="12.625" style="7" customWidth="1"/>
    <col min="2054" max="2069" width="11.125" style="7" customWidth="1"/>
    <col min="2070" max="2304" width="9" style="7"/>
    <col min="2305" max="2305" width="1.25" style="7" customWidth="1"/>
    <col min="2306" max="2306" width="30.875" style="7" customWidth="1"/>
    <col min="2307" max="2307" width="1.25" style="7" customWidth="1"/>
    <col min="2308" max="2309" width="12.625" style="7" customWidth="1"/>
    <col min="2310" max="2325" width="11.125" style="7" customWidth="1"/>
    <col min="2326" max="2560" width="9" style="7"/>
    <col min="2561" max="2561" width="1.25" style="7" customWidth="1"/>
    <col min="2562" max="2562" width="30.875" style="7" customWidth="1"/>
    <col min="2563" max="2563" width="1.25" style="7" customWidth="1"/>
    <col min="2564" max="2565" width="12.625" style="7" customWidth="1"/>
    <col min="2566" max="2581" width="11.125" style="7" customWidth="1"/>
    <col min="2582" max="2816" width="9" style="7"/>
    <col min="2817" max="2817" width="1.25" style="7" customWidth="1"/>
    <col min="2818" max="2818" width="30.875" style="7" customWidth="1"/>
    <col min="2819" max="2819" width="1.25" style="7" customWidth="1"/>
    <col min="2820" max="2821" width="12.625" style="7" customWidth="1"/>
    <col min="2822" max="2837" width="11.125" style="7" customWidth="1"/>
    <col min="2838" max="3072" width="9" style="7"/>
    <col min="3073" max="3073" width="1.25" style="7" customWidth="1"/>
    <col min="3074" max="3074" width="30.875" style="7" customWidth="1"/>
    <col min="3075" max="3075" width="1.25" style="7" customWidth="1"/>
    <col min="3076" max="3077" width="12.625" style="7" customWidth="1"/>
    <col min="3078" max="3093" width="11.125" style="7" customWidth="1"/>
    <col min="3094" max="3328" width="9" style="7"/>
    <col min="3329" max="3329" width="1.25" style="7" customWidth="1"/>
    <col min="3330" max="3330" width="30.875" style="7" customWidth="1"/>
    <col min="3331" max="3331" width="1.25" style="7" customWidth="1"/>
    <col min="3332" max="3333" width="12.625" style="7" customWidth="1"/>
    <col min="3334" max="3349" width="11.125" style="7" customWidth="1"/>
    <col min="3350" max="3584" width="9" style="7"/>
    <col min="3585" max="3585" width="1.25" style="7" customWidth="1"/>
    <col min="3586" max="3586" width="30.875" style="7" customWidth="1"/>
    <col min="3587" max="3587" width="1.25" style="7" customWidth="1"/>
    <col min="3588" max="3589" width="12.625" style="7" customWidth="1"/>
    <col min="3590" max="3605" width="11.125" style="7" customWidth="1"/>
    <col min="3606" max="3840" width="9" style="7"/>
    <col min="3841" max="3841" width="1.25" style="7" customWidth="1"/>
    <col min="3842" max="3842" width="30.875" style="7" customWidth="1"/>
    <col min="3843" max="3843" width="1.25" style="7" customWidth="1"/>
    <col min="3844" max="3845" width="12.625" style="7" customWidth="1"/>
    <col min="3846" max="3861" width="11.125" style="7" customWidth="1"/>
    <col min="3862" max="4096" width="9" style="7"/>
    <col min="4097" max="4097" width="1.25" style="7" customWidth="1"/>
    <col min="4098" max="4098" width="30.875" style="7" customWidth="1"/>
    <col min="4099" max="4099" width="1.25" style="7" customWidth="1"/>
    <col min="4100" max="4101" width="12.625" style="7" customWidth="1"/>
    <col min="4102" max="4117" width="11.125" style="7" customWidth="1"/>
    <col min="4118" max="4352" width="9" style="7"/>
    <col min="4353" max="4353" width="1.25" style="7" customWidth="1"/>
    <col min="4354" max="4354" width="30.875" style="7" customWidth="1"/>
    <col min="4355" max="4355" width="1.25" style="7" customWidth="1"/>
    <col min="4356" max="4357" width="12.625" style="7" customWidth="1"/>
    <col min="4358" max="4373" width="11.125" style="7" customWidth="1"/>
    <col min="4374" max="4608" width="9" style="7"/>
    <col min="4609" max="4609" width="1.25" style="7" customWidth="1"/>
    <col min="4610" max="4610" width="30.875" style="7" customWidth="1"/>
    <col min="4611" max="4611" width="1.25" style="7" customWidth="1"/>
    <col min="4612" max="4613" width="12.625" style="7" customWidth="1"/>
    <col min="4614" max="4629" width="11.125" style="7" customWidth="1"/>
    <col min="4630" max="4864" width="9" style="7"/>
    <col min="4865" max="4865" width="1.25" style="7" customWidth="1"/>
    <col min="4866" max="4866" width="30.875" style="7" customWidth="1"/>
    <col min="4867" max="4867" width="1.25" style="7" customWidth="1"/>
    <col min="4868" max="4869" width="12.625" style="7" customWidth="1"/>
    <col min="4870" max="4885" width="11.125" style="7" customWidth="1"/>
    <col min="4886" max="5120" width="9" style="7"/>
    <col min="5121" max="5121" width="1.25" style="7" customWidth="1"/>
    <col min="5122" max="5122" width="30.875" style="7" customWidth="1"/>
    <col min="5123" max="5123" width="1.25" style="7" customWidth="1"/>
    <col min="5124" max="5125" width="12.625" style="7" customWidth="1"/>
    <col min="5126" max="5141" width="11.125" style="7" customWidth="1"/>
    <col min="5142" max="5376" width="9" style="7"/>
    <col min="5377" max="5377" width="1.25" style="7" customWidth="1"/>
    <col min="5378" max="5378" width="30.875" style="7" customWidth="1"/>
    <col min="5379" max="5379" width="1.25" style="7" customWidth="1"/>
    <col min="5380" max="5381" width="12.625" style="7" customWidth="1"/>
    <col min="5382" max="5397" width="11.125" style="7" customWidth="1"/>
    <col min="5398" max="5632" width="9" style="7"/>
    <col min="5633" max="5633" width="1.25" style="7" customWidth="1"/>
    <col min="5634" max="5634" width="30.875" style="7" customWidth="1"/>
    <col min="5635" max="5635" width="1.25" style="7" customWidth="1"/>
    <col min="5636" max="5637" width="12.625" style="7" customWidth="1"/>
    <col min="5638" max="5653" width="11.125" style="7" customWidth="1"/>
    <col min="5654" max="5888" width="9" style="7"/>
    <col min="5889" max="5889" width="1.25" style="7" customWidth="1"/>
    <col min="5890" max="5890" width="30.875" style="7" customWidth="1"/>
    <col min="5891" max="5891" width="1.25" style="7" customWidth="1"/>
    <col min="5892" max="5893" width="12.625" style="7" customWidth="1"/>
    <col min="5894" max="5909" width="11.125" style="7" customWidth="1"/>
    <col min="5910" max="6144" width="9" style="7"/>
    <col min="6145" max="6145" width="1.25" style="7" customWidth="1"/>
    <col min="6146" max="6146" width="30.875" style="7" customWidth="1"/>
    <col min="6147" max="6147" width="1.25" style="7" customWidth="1"/>
    <col min="6148" max="6149" width="12.625" style="7" customWidth="1"/>
    <col min="6150" max="6165" width="11.125" style="7" customWidth="1"/>
    <col min="6166" max="6400" width="9" style="7"/>
    <col min="6401" max="6401" width="1.25" style="7" customWidth="1"/>
    <col min="6402" max="6402" width="30.875" style="7" customWidth="1"/>
    <col min="6403" max="6403" width="1.25" style="7" customWidth="1"/>
    <col min="6404" max="6405" width="12.625" style="7" customWidth="1"/>
    <col min="6406" max="6421" width="11.125" style="7" customWidth="1"/>
    <col min="6422" max="6656" width="9" style="7"/>
    <col min="6657" max="6657" width="1.25" style="7" customWidth="1"/>
    <col min="6658" max="6658" width="30.875" style="7" customWidth="1"/>
    <col min="6659" max="6659" width="1.25" style="7" customWidth="1"/>
    <col min="6660" max="6661" width="12.625" style="7" customWidth="1"/>
    <col min="6662" max="6677" width="11.125" style="7" customWidth="1"/>
    <col min="6678" max="6912" width="9" style="7"/>
    <col min="6913" max="6913" width="1.25" style="7" customWidth="1"/>
    <col min="6914" max="6914" width="30.875" style="7" customWidth="1"/>
    <col min="6915" max="6915" width="1.25" style="7" customWidth="1"/>
    <col min="6916" max="6917" width="12.625" style="7" customWidth="1"/>
    <col min="6918" max="6933" width="11.125" style="7" customWidth="1"/>
    <col min="6934" max="7168" width="9" style="7"/>
    <col min="7169" max="7169" width="1.25" style="7" customWidth="1"/>
    <col min="7170" max="7170" width="30.875" style="7" customWidth="1"/>
    <col min="7171" max="7171" width="1.25" style="7" customWidth="1"/>
    <col min="7172" max="7173" width="12.625" style="7" customWidth="1"/>
    <col min="7174" max="7189" width="11.125" style="7" customWidth="1"/>
    <col min="7190" max="7424" width="9" style="7"/>
    <col min="7425" max="7425" width="1.25" style="7" customWidth="1"/>
    <col min="7426" max="7426" width="30.875" style="7" customWidth="1"/>
    <col min="7427" max="7427" width="1.25" style="7" customWidth="1"/>
    <col min="7428" max="7429" width="12.625" style="7" customWidth="1"/>
    <col min="7430" max="7445" width="11.125" style="7" customWidth="1"/>
    <col min="7446" max="7680" width="9" style="7"/>
    <col min="7681" max="7681" width="1.25" style="7" customWidth="1"/>
    <col min="7682" max="7682" width="30.875" style="7" customWidth="1"/>
    <col min="7683" max="7683" width="1.25" style="7" customWidth="1"/>
    <col min="7684" max="7685" width="12.625" style="7" customWidth="1"/>
    <col min="7686" max="7701" width="11.125" style="7" customWidth="1"/>
    <col min="7702" max="7936" width="9" style="7"/>
    <col min="7937" max="7937" width="1.25" style="7" customWidth="1"/>
    <col min="7938" max="7938" width="30.875" style="7" customWidth="1"/>
    <col min="7939" max="7939" width="1.25" style="7" customWidth="1"/>
    <col min="7940" max="7941" width="12.625" style="7" customWidth="1"/>
    <col min="7942" max="7957" width="11.125" style="7" customWidth="1"/>
    <col min="7958" max="8192" width="9" style="7"/>
    <col min="8193" max="8193" width="1.25" style="7" customWidth="1"/>
    <col min="8194" max="8194" width="30.875" style="7" customWidth="1"/>
    <col min="8195" max="8195" width="1.25" style="7" customWidth="1"/>
    <col min="8196" max="8197" width="12.625" style="7" customWidth="1"/>
    <col min="8198" max="8213" width="11.125" style="7" customWidth="1"/>
    <col min="8214" max="8448" width="9" style="7"/>
    <col min="8449" max="8449" width="1.25" style="7" customWidth="1"/>
    <col min="8450" max="8450" width="30.875" style="7" customWidth="1"/>
    <col min="8451" max="8451" width="1.25" style="7" customWidth="1"/>
    <col min="8452" max="8453" width="12.625" style="7" customWidth="1"/>
    <col min="8454" max="8469" width="11.125" style="7" customWidth="1"/>
    <col min="8470" max="8704" width="9" style="7"/>
    <col min="8705" max="8705" width="1.25" style="7" customWidth="1"/>
    <col min="8706" max="8706" width="30.875" style="7" customWidth="1"/>
    <col min="8707" max="8707" width="1.25" style="7" customWidth="1"/>
    <col min="8708" max="8709" width="12.625" style="7" customWidth="1"/>
    <col min="8710" max="8725" width="11.125" style="7" customWidth="1"/>
    <col min="8726" max="8960" width="9" style="7"/>
    <col min="8961" max="8961" width="1.25" style="7" customWidth="1"/>
    <col min="8962" max="8962" width="30.875" style="7" customWidth="1"/>
    <col min="8963" max="8963" width="1.25" style="7" customWidth="1"/>
    <col min="8964" max="8965" width="12.625" style="7" customWidth="1"/>
    <col min="8966" max="8981" width="11.125" style="7" customWidth="1"/>
    <col min="8982" max="9216" width="9" style="7"/>
    <col min="9217" max="9217" width="1.25" style="7" customWidth="1"/>
    <col min="9218" max="9218" width="30.875" style="7" customWidth="1"/>
    <col min="9219" max="9219" width="1.25" style="7" customWidth="1"/>
    <col min="9220" max="9221" width="12.625" style="7" customWidth="1"/>
    <col min="9222" max="9237" width="11.125" style="7" customWidth="1"/>
    <col min="9238" max="9472" width="9" style="7"/>
    <col min="9473" max="9473" width="1.25" style="7" customWidth="1"/>
    <col min="9474" max="9474" width="30.875" style="7" customWidth="1"/>
    <col min="9475" max="9475" width="1.25" style="7" customWidth="1"/>
    <col min="9476" max="9477" width="12.625" style="7" customWidth="1"/>
    <col min="9478" max="9493" width="11.125" style="7" customWidth="1"/>
    <col min="9494" max="9728" width="9" style="7"/>
    <col min="9729" max="9729" width="1.25" style="7" customWidth="1"/>
    <col min="9730" max="9730" width="30.875" style="7" customWidth="1"/>
    <col min="9731" max="9731" width="1.25" style="7" customWidth="1"/>
    <col min="9732" max="9733" width="12.625" style="7" customWidth="1"/>
    <col min="9734" max="9749" width="11.125" style="7" customWidth="1"/>
    <col min="9750" max="9984" width="9" style="7"/>
    <col min="9985" max="9985" width="1.25" style="7" customWidth="1"/>
    <col min="9986" max="9986" width="30.875" style="7" customWidth="1"/>
    <col min="9987" max="9987" width="1.25" style="7" customWidth="1"/>
    <col min="9988" max="9989" width="12.625" style="7" customWidth="1"/>
    <col min="9990" max="10005" width="11.125" style="7" customWidth="1"/>
    <col min="10006" max="10240" width="9" style="7"/>
    <col min="10241" max="10241" width="1.25" style="7" customWidth="1"/>
    <col min="10242" max="10242" width="30.875" style="7" customWidth="1"/>
    <col min="10243" max="10243" width="1.25" style="7" customWidth="1"/>
    <col min="10244" max="10245" width="12.625" style="7" customWidth="1"/>
    <col min="10246" max="10261" width="11.125" style="7" customWidth="1"/>
    <col min="10262" max="10496" width="9" style="7"/>
    <col min="10497" max="10497" width="1.25" style="7" customWidth="1"/>
    <col min="10498" max="10498" width="30.875" style="7" customWidth="1"/>
    <col min="10499" max="10499" width="1.25" style="7" customWidth="1"/>
    <col min="10500" max="10501" width="12.625" style="7" customWidth="1"/>
    <col min="10502" max="10517" width="11.125" style="7" customWidth="1"/>
    <col min="10518" max="10752" width="9" style="7"/>
    <col min="10753" max="10753" width="1.25" style="7" customWidth="1"/>
    <col min="10754" max="10754" width="30.875" style="7" customWidth="1"/>
    <col min="10755" max="10755" width="1.25" style="7" customWidth="1"/>
    <col min="10756" max="10757" width="12.625" style="7" customWidth="1"/>
    <col min="10758" max="10773" width="11.125" style="7" customWidth="1"/>
    <col min="10774" max="11008" width="9" style="7"/>
    <col min="11009" max="11009" width="1.25" style="7" customWidth="1"/>
    <col min="11010" max="11010" width="30.875" style="7" customWidth="1"/>
    <col min="11011" max="11011" width="1.25" style="7" customWidth="1"/>
    <col min="11012" max="11013" width="12.625" style="7" customWidth="1"/>
    <col min="11014" max="11029" width="11.125" style="7" customWidth="1"/>
    <col min="11030" max="11264" width="9" style="7"/>
    <col min="11265" max="11265" width="1.25" style="7" customWidth="1"/>
    <col min="11266" max="11266" width="30.875" style="7" customWidth="1"/>
    <col min="11267" max="11267" width="1.25" style="7" customWidth="1"/>
    <col min="11268" max="11269" width="12.625" style="7" customWidth="1"/>
    <col min="11270" max="11285" width="11.125" style="7" customWidth="1"/>
    <col min="11286" max="11520" width="9" style="7"/>
    <col min="11521" max="11521" width="1.25" style="7" customWidth="1"/>
    <col min="11522" max="11522" width="30.875" style="7" customWidth="1"/>
    <col min="11523" max="11523" width="1.25" style="7" customWidth="1"/>
    <col min="11524" max="11525" width="12.625" style="7" customWidth="1"/>
    <col min="11526" max="11541" width="11.125" style="7" customWidth="1"/>
    <col min="11542" max="11776" width="9" style="7"/>
    <col min="11777" max="11777" width="1.25" style="7" customWidth="1"/>
    <col min="11778" max="11778" width="30.875" style="7" customWidth="1"/>
    <col min="11779" max="11779" width="1.25" style="7" customWidth="1"/>
    <col min="11780" max="11781" width="12.625" style="7" customWidth="1"/>
    <col min="11782" max="11797" width="11.125" style="7" customWidth="1"/>
    <col min="11798" max="12032" width="9" style="7"/>
    <col min="12033" max="12033" width="1.25" style="7" customWidth="1"/>
    <col min="12034" max="12034" width="30.875" style="7" customWidth="1"/>
    <col min="12035" max="12035" width="1.25" style="7" customWidth="1"/>
    <col min="12036" max="12037" width="12.625" style="7" customWidth="1"/>
    <col min="12038" max="12053" width="11.125" style="7" customWidth="1"/>
    <col min="12054" max="12288" width="9" style="7"/>
    <col min="12289" max="12289" width="1.25" style="7" customWidth="1"/>
    <col min="12290" max="12290" width="30.875" style="7" customWidth="1"/>
    <col min="12291" max="12291" width="1.25" style="7" customWidth="1"/>
    <col min="12292" max="12293" width="12.625" style="7" customWidth="1"/>
    <col min="12294" max="12309" width="11.125" style="7" customWidth="1"/>
    <col min="12310" max="12544" width="9" style="7"/>
    <col min="12545" max="12545" width="1.25" style="7" customWidth="1"/>
    <col min="12546" max="12546" width="30.875" style="7" customWidth="1"/>
    <col min="12547" max="12547" width="1.25" style="7" customWidth="1"/>
    <col min="12548" max="12549" width="12.625" style="7" customWidth="1"/>
    <col min="12550" max="12565" width="11.125" style="7" customWidth="1"/>
    <col min="12566" max="12800" width="9" style="7"/>
    <col min="12801" max="12801" width="1.25" style="7" customWidth="1"/>
    <col min="12802" max="12802" width="30.875" style="7" customWidth="1"/>
    <col min="12803" max="12803" width="1.25" style="7" customWidth="1"/>
    <col min="12804" max="12805" width="12.625" style="7" customWidth="1"/>
    <col min="12806" max="12821" width="11.125" style="7" customWidth="1"/>
    <col min="12822" max="13056" width="9" style="7"/>
    <col min="13057" max="13057" width="1.25" style="7" customWidth="1"/>
    <col min="13058" max="13058" width="30.875" style="7" customWidth="1"/>
    <col min="13059" max="13059" width="1.25" style="7" customWidth="1"/>
    <col min="13060" max="13061" width="12.625" style="7" customWidth="1"/>
    <col min="13062" max="13077" width="11.125" style="7" customWidth="1"/>
    <col min="13078" max="13312" width="9" style="7"/>
    <col min="13313" max="13313" width="1.25" style="7" customWidth="1"/>
    <col min="13314" max="13314" width="30.875" style="7" customWidth="1"/>
    <col min="13315" max="13315" width="1.25" style="7" customWidth="1"/>
    <col min="13316" max="13317" width="12.625" style="7" customWidth="1"/>
    <col min="13318" max="13333" width="11.125" style="7" customWidth="1"/>
    <col min="13334" max="13568" width="9" style="7"/>
    <col min="13569" max="13569" width="1.25" style="7" customWidth="1"/>
    <col min="13570" max="13570" width="30.875" style="7" customWidth="1"/>
    <col min="13571" max="13571" width="1.25" style="7" customWidth="1"/>
    <col min="13572" max="13573" width="12.625" style="7" customWidth="1"/>
    <col min="13574" max="13589" width="11.125" style="7" customWidth="1"/>
    <col min="13590" max="13824" width="9" style="7"/>
    <col min="13825" max="13825" width="1.25" style="7" customWidth="1"/>
    <col min="13826" max="13826" width="30.875" style="7" customWidth="1"/>
    <col min="13827" max="13827" width="1.25" style="7" customWidth="1"/>
    <col min="13828" max="13829" width="12.625" style="7" customWidth="1"/>
    <col min="13830" max="13845" width="11.125" style="7" customWidth="1"/>
    <col min="13846" max="14080" width="9" style="7"/>
    <col min="14081" max="14081" width="1.25" style="7" customWidth="1"/>
    <col min="14082" max="14082" width="30.875" style="7" customWidth="1"/>
    <col min="14083" max="14083" width="1.25" style="7" customWidth="1"/>
    <col min="14084" max="14085" width="12.625" style="7" customWidth="1"/>
    <col min="14086" max="14101" width="11.125" style="7" customWidth="1"/>
    <col min="14102" max="14336" width="9" style="7"/>
    <col min="14337" max="14337" width="1.25" style="7" customWidth="1"/>
    <col min="14338" max="14338" width="30.875" style="7" customWidth="1"/>
    <col min="14339" max="14339" width="1.25" style="7" customWidth="1"/>
    <col min="14340" max="14341" width="12.625" style="7" customWidth="1"/>
    <col min="14342" max="14357" width="11.125" style="7" customWidth="1"/>
    <col min="14358" max="14592" width="9" style="7"/>
    <col min="14593" max="14593" width="1.25" style="7" customWidth="1"/>
    <col min="14594" max="14594" width="30.875" style="7" customWidth="1"/>
    <col min="14595" max="14595" width="1.25" style="7" customWidth="1"/>
    <col min="14596" max="14597" width="12.625" style="7" customWidth="1"/>
    <col min="14598" max="14613" width="11.125" style="7" customWidth="1"/>
    <col min="14614" max="14848" width="9" style="7"/>
    <col min="14849" max="14849" width="1.25" style="7" customWidth="1"/>
    <col min="14850" max="14850" width="30.875" style="7" customWidth="1"/>
    <col min="14851" max="14851" width="1.25" style="7" customWidth="1"/>
    <col min="14852" max="14853" width="12.625" style="7" customWidth="1"/>
    <col min="14854" max="14869" width="11.125" style="7" customWidth="1"/>
    <col min="14870" max="15104" width="9" style="7"/>
    <col min="15105" max="15105" width="1.25" style="7" customWidth="1"/>
    <col min="15106" max="15106" width="30.875" style="7" customWidth="1"/>
    <col min="15107" max="15107" width="1.25" style="7" customWidth="1"/>
    <col min="15108" max="15109" width="12.625" style="7" customWidth="1"/>
    <col min="15110" max="15125" width="11.125" style="7" customWidth="1"/>
    <col min="15126" max="15360" width="9" style="7"/>
    <col min="15361" max="15361" width="1.25" style="7" customWidth="1"/>
    <col min="15362" max="15362" width="30.875" style="7" customWidth="1"/>
    <col min="15363" max="15363" width="1.25" style="7" customWidth="1"/>
    <col min="15364" max="15365" width="12.625" style="7" customWidth="1"/>
    <col min="15366" max="15381" width="11.125" style="7" customWidth="1"/>
    <col min="15382" max="15616" width="9" style="7"/>
    <col min="15617" max="15617" width="1.25" style="7" customWidth="1"/>
    <col min="15618" max="15618" width="30.875" style="7" customWidth="1"/>
    <col min="15619" max="15619" width="1.25" style="7" customWidth="1"/>
    <col min="15620" max="15621" width="12.625" style="7" customWidth="1"/>
    <col min="15622" max="15637" width="11.125" style="7" customWidth="1"/>
    <col min="15638" max="15872" width="9" style="7"/>
    <col min="15873" max="15873" width="1.25" style="7" customWidth="1"/>
    <col min="15874" max="15874" width="30.875" style="7" customWidth="1"/>
    <col min="15875" max="15875" width="1.25" style="7" customWidth="1"/>
    <col min="15876" max="15877" width="12.625" style="7" customWidth="1"/>
    <col min="15878" max="15893" width="11.125" style="7" customWidth="1"/>
    <col min="15894" max="16128" width="9" style="7"/>
    <col min="16129" max="16129" width="1.25" style="7" customWidth="1"/>
    <col min="16130" max="16130" width="30.875" style="7" customWidth="1"/>
    <col min="16131" max="16131" width="1.25" style="7" customWidth="1"/>
    <col min="16132" max="16133" width="12.625" style="7" customWidth="1"/>
    <col min="16134" max="16149" width="11.125" style="7" customWidth="1"/>
    <col min="16150" max="16384" width="9" style="7"/>
  </cols>
  <sheetData>
    <row r="1" spans="1:22" s="38" customFormat="1" ht="18.75" x14ac:dyDescent="0.15">
      <c r="B1" s="260" t="s">
        <v>242</v>
      </c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39"/>
      <c r="Q1" s="40"/>
      <c r="R1" s="39"/>
      <c r="S1" s="40"/>
      <c r="T1" s="39"/>
      <c r="U1" s="40"/>
    </row>
    <row r="2" spans="1:22" s="2" customFormat="1" ht="19.899999999999999" customHeight="1" thickBot="1" x14ac:dyDescent="0.25">
      <c r="A2" s="81"/>
      <c r="B2" s="82"/>
      <c r="C2" s="82"/>
      <c r="D2" s="83"/>
      <c r="E2" s="83"/>
      <c r="F2" s="84"/>
      <c r="G2" s="85"/>
      <c r="H2" s="84"/>
      <c r="I2" s="85"/>
      <c r="J2" s="86"/>
      <c r="K2" s="87"/>
      <c r="L2" s="316"/>
      <c r="M2" s="316"/>
      <c r="N2" s="316"/>
      <c r="O2" s="316"/>
      <c r="P2" s="86"/>
      <c r="Q2" s="87"/>
      <c r="R2" s="86"/>
      <c r="S2" s="87"/>
      <c r="T2" s="109"/>
      <c r="U2" s="114" t="s">
        <v>212</v>
      </c>
    </row>
    <row r="3" spans="1:22" s="46" customFormat="1" ht="23.25" customHeight="1" x14ac:dyDescent="0.15">
      <c r="A3" s="317" t="s">
        <v>174</v>
      </c>
      <c r="B3" s="317"/>
      <c r="C3" s="318"/>
      <c r="D3" s="319" t="s">
        <v>175</v>
      </c>
      <c r="E3" s="322" t="s">
        <v>176</v>
      </c>
      <c r="F3" s="323" t="s">
        <v>38</v>
      </c>
      <c r="G3" s="324"/>
      <c r="H3" s="327" t="s">
        <v>39</v>
      </c>
      <c r="I3" s="328"/>
      <c r="J3" s="327" t="s">
        <v>40</v>
      </c>
      <c r="K3" s="331"/>
      <c r="L3" s="333" t="s">
        <v>41</v>
      </c>
      <c r="M3" s="334"/>
      <c r="N3" s="337" t="s">
        <v>177</v>
      </c>
      <c r="O3" s="338"/>
      <c r="P3" s="342" t="s">
        <v>178</v>
      </c>
      <c r="Q3" s="343"/>
      <c r="R3" s="342" t="s">
        <v>179</v>
      </c>
      <c r="S3" s="343"/>
      <c r="T3" s="346" t="s">
        <v>180</v>
      </c>
      <c r="U3" s="347"/>
      <c r="V3" s="79"/>
    </row>
    <row r="4" spans="1:22" s="46" customFormat="1" ht="23.25" customHeight="1" x14ac:dyDescent="0.15">
      <c r="A4" s="317"/>
      <c r="B4" s="317"/>
      <c r="C4" s="318"/>
      <c r="D4" s="320"/>
      <c r="E4" s="320"/>
      <c r="F4" s="325"/>
      <c r="G4" s="326"/>
      <c r="H4" s="329"/>
      <c r="I4" s="330"/>
      <c r="J4" s="329"/>
      <c r="K4" s="332"/>
      <c r="L4" s="335"/>
      <c r="M4" s="336"/>
      <c r="N4" s="339"/>
      <c r="O4" s="340"/>
      <c r="P4" s="344"/>
      <c r="Q4" s="345"/>
      <c r="R4" s="344"/>
      <c r="S4" s="345"/>
      <c r="T4" s="344"/>
      <c r="U4" s="348"/>
      <c r="V4" s="79"/>
    </row>
    <row r="5" spans="1:22" s="46" customFormat="1" ht="24.6" customHeight="1" x14ac:dyDescent="0.15">
      <c r="A5" s="317"/>
      <c r="B5" s="317"/>
      <c r="C5" s="318"/>
      <c r="D5" s="320"/>
      <c r="E5" s="320"/>
      <c r="F5" s="341" t="s">
        <v>31</v>
      </c>
      <c r="G5" s="313" t="s">
        <v>42</v>
      </c>
      <c r="H5" s="341" t="s">
        <v>31</v>
      </c>
      <c r="I5" s="313" t="s">
        <v>42</v>
      </c>
      <c r="J5" s="341" t="s">
        <v>31</v>
      </c>
      <c r="K5" s="349" t="s">
        <v>42</v>
      </c>
      <c r="L5" s="341" t="s">
        <v>31</v>
      </c>
      <c r="M5" s="313" t="s">
        <v>42</v>
      </c>
      <c r="N5" s="341" t="s">
        <v>31</v>
      </c>
      <c r="O5" s="313" t="s">
        <v>42</v>
      </c>
      <c r="P5" s="315" t="s">
        <v>31</v>
      </c>
      <c r="Q5" s="313" t="s">
        <v>42</v>
      </c>
      <c r="R5" s="341" t="s">
        <v>31</v>
      </c>
      <c r="S5" s="313" t="s">
        <v>42</v>
      </c>
      <c r="T5" s="341" t="s">
        <v>31</v>
      </c>
      <c r="U5" s="349" t="s">
        <v>42</v>
      </c>
      <c r="V5" s="79"/>
    </row>
    <row r="6" spans="1:22" s="46" customFormat="1" ht="26.45" customHeight="1" x14ac:dyDescent="0.15">
      <c r="A6" s="317"/>
      <c r="B6" s="317"/>
      <c r="C6" s="318"/>
      <c r="D6" s="321"/>
      <c r="E6" s="321"/>
      <c r="F6" s="341"/>
      <c r="G6" s="314"/>
      <c r="H6" s="341"/>
      <c r="I6" s="314"/>
      <c r="J6" s="341"/>
      <c r="K6" s="335"/>
      <c r="L6" s="341"/>
      <c r="M6" s="314"/>
      <c r="N6" s="341"/>
      <c r="O6" s="314"/>
      <c r="P6" s="315"/>
      <c r="Q6" s="314"/>
      <c r="R6" s="341"/>
      <c r="S6" s="314"/>
      <c r="T6" s="341"/>
      <c r="U6" s="335"/>
      <c r="V6" s="79"/>
    </row>
    <row r="7" spans="1:22" s="258" customFormat="1" ht="51.6" customHeight="1" x14ac:dyDescent="0.2">
      <c r="A7" s="256"/>
      <c r="B7" s="110" t="s">
        <v>3</v>
      </c>
      <c r="C7" s="88"/>
      <c r="D7" s="257">
        <f>SUM(D8:D25)</f>
        <v>3287</v>
      </c>
      <c r="E7" s="257">
        <f t="shared" ref="E7:T7" si="0">SUM(E8:E25)</f>
        <v>37439</v>
      </c>
      <c r="F7" s="257">
        <f t="shared" si="0"/>
        <v>1983</v>
      </c>
      <c r="G7" s="257">
        <f t="shared" si="0"/>
        <v>4102</v>
      </c>
      <c r="H7" s="257">
        <f t="shared" si="0"/>
        <v>552</v>
      </c>
      <c r="I7" s="257">
        <f t="shared" si="0"/>
        <v>3652</v>
      </c>
      <c r="J7" s="257">
        <f t="shared" si="0"/>
        <v>409</v>
      </c>
      <c r="K7" s="257">
        <f t="shared" si="0"/>
        <v>5448</v>
      </c>
      <c r="L7" s="257">
        <f t="shared" si="0"/>
        <v>131</v>
      </c>
      <c r="M7" s="257">
        <f t="shared" si="0"/>
        <v>3119</v>
      </c>
      <c r="N7" s="257">
        <f t="shared" si="0"/>
        <v>103</v>
      </c>
      <c r="O7" s="257">
        <f t="shared" si="0"/>
        <v>3789</v>
      </c>
      <c r="P7" s="257">
        <f t="shared" si="0"/>
        <v>63</v>
      </c>
      <c r="Q7" s="257">
        <f t="shared" si="0"/>
        <v>4313</v>
      </c>
      <c r="R7" s="257">
        <f t="shared" si="0"/>
        <v>35</v>
      </c>
      <c r="S7" s="257">
        <f t="shared" si="0"/>
        <v>13016</v>
      </c>
      <c r="T7" s="257">
        <f t="shared" si="0"/>
        <v>11</v>
      </c>
      <c r="U7" s="257" t="s">
        <v>1</v>
      </c>
    </row>
    <row r="8" spans="1:22" s="242" customFormat="1" ht="51.6" customHeight="1" x14ac:dyDescent="0.15">
      <c r="A8" s="235"/>
      <c r="B8" s="111" t="s">
        <v>58</v>
      </c>
      <c r="C8" s="89"/>
      <c r="D8" s="236">
        <v>40</v>
      </c>
      <c r="E8" s="236">
        <v>446</v>
      </c>
      <c r="F8" s="237">
        <v>11</v>
      </c>
      <c r="G8" s="238">
        <v>32</v>
      </c>
      <c r="H8" s="237">
        <v>10</v>
      </c>
      <c r="I8" s="238">
        <v>76</v>
      </c>
      <c r="J8" s="239">
        <v>14</v>
      </c>
      <c r="K8" s="240">
        <v>180</v>
      </c>
      <c r="L8" s="239">
        <v>4</v>
      </c>
      <c r="M8" s="240">
        <v>103</v>
      </c>
      <c r="N8" s="241" t="s">
        <v>229</v>
      </c>
      <c r="O8" s="241" t="s">
        <v>230</v>
      </c>
      <c r="P8" s="241">
        <v>1</v>
      </c>
      <c r="Q8" s="241">
        <v>55</v>
      </c>
      <c r="R8" s="241" t="s">
        <v>56</v>
      </c>
      <c r="S8" s="241" t="s">
        <v>56</v>
      </c>
      <c r="T8" s="241" t="s">
        <v>56</v>
      </c>
      <c r="U8" s="241" t="s">
        <v>56</v>
      </c>
    </row>
    <row r="9" spans="1:22" s="242" customFormat="1" ht="51.95" customHeight="1" x14ac:dyDescent="0.15">
      <c r="A9" s="235"/>
      <c r="B9" s="111" t="s">
        <v>59</v>
      </c>
      <c r="C9" s="89"/>
      <c r="D9" s="236">
        <v>1</v>
      </c>
      <c r="E9" s="243">
        <v>4</v>
      </c>
      <c r="F9" s="243">
        <v>1</v>
      </c>
      <c r="G9" s="243">
        <v>4</v>
      </c>
      <c r="H9" s="243" t="s">
        <v>56</v>
      </c>
      <c r="I9" s="243" t="s">
        <v>56</v>
      </c>
      <c r="J9" s="243" t="s">
        <v>56</v>
      </c>
      <c r="K9" s="243" t="s">
        <v>56</v>
      </c>
      <c r="L9" s="243" t="s">
        <v>56</v>
      </c>
      <c r="M9" s="243" t="s">
        <v>56</v>
      </c>
      <c r="N9" s="243" t="s">
        <v>56</v>
      </c>
      <c r="O9" s="243" t="s">
        <v>56</v>
      </c>
      <c r="P9" s="243" t="s">
        <v>56</v>
      </c>
      <c r="Q9" s="243" t="s">
        <v>56</v>
      </c>
      <c r="R9" s="243" t="s">
        <v>56</v>
      </c>
      <c r="S9" s="243" t="s">
        <v>56</v>
      </c>
      <c r="T9" s="243" t="s">
        <v>56</v>
      </c>
      <c r="U9" s="243" t="s">
        <v>56</v>
      </c>
    </row>
    <row r="10" spans="1:22" s="242" customFormat="1" ht="51.95" customHeight="1" x14ac:dyDescent="0.15">
      <c r="A10" s="235"/>
      <c r="B10" s="111" t="s">
        <v>181</v>
      </c>
      <c r="C10" s="89"/>
      <c r="D10" s="244">
        <v>14</v>
      </c>
      <c r="E10" s="244">
        <v>220</v>
      </c>
      <c r="F10" s="241">
        <v>3</v>
      </c>
      <c r="G10" s="241">
        <v>6</v>
      </c>
      <c r="H10" s="237">
        <v>2</v>
      </c>
      <c r="I10" s="238">
        <v>17</v>
      </c>
      <c r="J10" s="239">
        <v>5</v>
      </c>
      <c r="K10" s="240">
        <v>73</v>
      </c>
      <c r="L10" s="243">
        <v>1</v>
      </c>
      <c r="M10" s="243">
        <v>22</v>
      </c>
      <c r="N10" s="241">
        <v>3</v>
      </c>
      <c r="O10" s="241">
        <v>102</v>
      </c>
      <c r="P10" s="243" t="s">
        <v>56</v>
      </c>
      <c r="Q10" s="243" t="s">
        <v>56</v>
      </c>
      <c r="R10" s="243" t="s">
        <v>56</v>
      </c>
      <c r="S10" s="243" t="s">
        <v>56</v>
      </c>
      <c r="T10" s="243" t="s">
        <v>56</v>
      </c>
      <c r="U10" s="243" t="s">
        <v>56</v>
      </c>
    </row>
    <row r="11" spans="1:22" s="242" customFormat="1" ht="51.95" customHeight="1" x14ac:dyDescent="0.15">
      <c r="A11" s="235"/>
      <c r="B11" s="111" t="s">
        <v>61</v>
      </c>
      <c r="C11" s="89"/>
      <c r="D11" s="244">
        <v>395</v>
      </c>
      <c r="E11" s="244">
        <v>4654</v>
      </c>
      <c r="F11" s="237">
        <v>222</v>
      </c>
      <c r="G11" s="238">
        <v>491</v>
      </c>
      <c r="H11" s="237">
        <v>84</v>
      </c>
      <c r="I11" s="238">
        <v>558</v>
      </c>
      <c r="J11" s="239">
        <v>59</v>
      </c>
      <c r="K11" s="240">
        <v>766</v>
      </c>
      <c r="L11" s="239">
        <v>10</v>
      </c>
      <c r="M11" s="240">
        <v>234</v>
      </c>
      <c r="N11" s="240">
        <v>12</v>
      </c>
      <c r="O11" s="244">
        <v>436</v>
      </c>
      <c r="P11" s="245">
        <v>5</v>
      </c>
      <c r="Q11" s="246">
        <v>340</v>
      </c>
      <c r="R11" s="245">
        <v>3</v>
      </c>
      <c r="S11" s="246">
        <v>1829</v>
      </c>
      <c r="T11" s="243" t="s">
        <v>56</v>
      </c>
      <c r="U11" s="243" t="s">
        <v>56</v>
      </c>
    </row>
    <row r="12" spans="1:22" s="242" customFormat="1" ht="51.95" customHeight="1" x14ac:dyDescent="0.15">
      <c r="A12" s="235"/>
      <c r="B12" s="111" t="s">
        <v>62</v>
      </c>
      <c r="C12" s="89"/>
      <c r="D12" s="244">
        <v>157</v>
      </c>
      <c r="E12" s="244">
        <v>7793</v>
      </c>
      <c r="F12" s="237">
        <v>56</v>
      </c>
      <c r="G12" s="238">
        <v>132</v>
      </c>
      <c r="H12" s="237">
        <v>33</v>
      </c>
      <c r="I12" s="238">
        <v>219</v>
      </c>
      <c r="J12" s="239">
        <v>20</v>
      </c>
      <c r="K12" s="240">
        <v>263</v>
      </c>
      <c r="L12" s="239">
        <v>10</v>
      </c>
      <c r="M12" s="240">
        <v>243</v>
      </c>
      <c r="N12" s="240">
        <v>18</v>
      </c>
      <c r="O12" s="244">
        <v>636</v>
      </c>
      <c r="P12" s="245">
        <v>13</v>
      </c>
      <c r="Q12" s="246">
        <v>810</v>
      </c>
      <c r="R12" s="245">
        <v>7</v>
      </c>
      <c r="S12" s="246">
        <v>5490</v>
      </c>
      <c r="T12" s="243" t="s">
        <v>205</v>
      </c>
      <c r="U12" s="243" t="s">
        <v>56</v>
      </c>
    </row>
    <row r="13" spans="1:22" s="242" customFormat="1" ht="51.95" customHeight="1" x14ac:dyDescent="0.15">
      <c r="A13" s="235"/>
      <c r="B13" s="112" t="s">
        <v>63</v>
      </c>
      <c r="C13" s="89"/>
      <c r="D13" s="241">
        <v>1</v>
      </c>
      <c r="E13" s="241">
        <v>116</v>
      </c>
      <c r="F13" s="241" t="s">
        <v>229</v>
      </c>
      <c r="G13" s="241" t="s">
        <v>231</v>
      </c>
      <c r="H13" s="243" t="s">
        <v>56</v>
      </c>
      <c r="I13" s="243" t="s">
        <v>56</v>
      </c>
      <c r="J13" s="243" t="s">
        <v>56</v>
      </c>
      <c r="K13" s="243" t="s">
        <v>56</v>
      </c>
      <c r="L13" s="243" t="s">
        <v>56</v>
      </c>
      <c r="M13" s="243" t="s">
        <v>56</v>
      </c>
      <c r="N13" s="243" t="s">
        <v>56</v>
      </c>
      <c r="O13" s="243" t="s">
        <v>56</v>
      </c>
      <c r="P13" s="243" t="s">
        <v>56</v>
      </c>
      <c r="Q13" s="243" t="s">
        <v>56</v>
      </c>
      <c r="R13" s="247">
        <v>1</v>
      </c>
      <c r="S13" s="248">
        <v>116</v>
      </c>
      <c r="T13" s="247" t="s">
        <v>56</v>
      </c>
      <c r="U13" s="248" t="s">
        <v>56</v>
      </c>
    </row>
    <row r="14" spans="1:22" s="242" customFormat="1" ht="51.6" customHeight="1" x14ac:dyDescent="0.15">
      <c r="A14" s="235"/>
      <c r="B14" s="111" t="s">
        <v>64</v>
      </c>
      <c r="C14" s="89"/>
      <c r="D14" s="241">
        <v>5</v>
      </c>
      <c r="E14" s="241">
        <v>21</v>
      </c>
      <c r="F14" s="241">
        <v>4</v>
      </c>
      <c r="G14" s="241">
        <v>4</v>
      </c>
      <c r="H14" s="243" t="s">
        <v>205</v>
      </c>
      <c r="I14" s="241" t="s">
        <v>205</v>
      </c>
      <c r="J14" s="241">
        <v>1</v>
      </c>
      <c r="K14" s="241">
        <v>17</v>
      </c>
      <c r="L14" s="241" t="s">
        <v>56</v>
      </c>
      <c r="M14" s="241" t="s">
        <v>56</v>
      </c>
      <c r="N14" s="241" t="s">
        <v>56</v>
      </c>
      <c r="O14" s="241" t="s">
        <v>56</v>
      </c>
      <c r="P14" s="243" t="s">
        <v>56</v>
      </c>
      <c r="Q14" s="243" t="s">
        <v>56</v>
      </c>
      <c r="R14" s="243" t="s">
        <v>56</v>
      </c>
      <c r="S14" s="243" t="s">
        <v>56</v>
      </c>
      <c r="T14" s="243" t="s">
        <v>56</v>
      </c>
      <c r="U14" s="243" t="s">
        <v>56</v>
      </c>
    </row>
    <row r="15" spans="1:22" s="242" customFormat="1" ht="51.95" customHeight="1" x14ac:dyDescent="0.15">
      <c r="A15" s="235"/>
      <c r="B15" s="111" t="s">
        <v>51</v>
      </c>
      <c r="C15" s="89"/>
      <c r="D15" s="244">
        <v>78</v>
      </c>
      <c r="E15" s="244">
        <v>2671</v>
      </c>
      <c r="F15" s="237">
        <v>26</v>
      </c>
      <c r="G15" s="238">
        <v>62</v>
      </c>
      <c r="H15" s="237">
        <v>11</v>
      </c>
      <c r="I15" s="238">
        <v>76</v>
      </c>
      <c r="J15" s="239">
        <v>21</v>
      </c>
      <c r="K15" s="240">
        <v>305</v>
      </c>
      <c r="L15" s="241">
        <v>6</v>
      </c>
      <c r="M15" s="241">
        <v>148</v>
      </c>
      <c r="N15" s="240">
        <v>7</v>
      </c>
      <c r="O15" s="244">
        <v>242</v>
      </c>
      <c r="P15" s="245">
        <v>6</v>
      </c>
      <c r="Q15" s="246">
        <v>358</v>
      </c>
      <c r="R15" s="245">
        <v>1</v>
      </c>
      <c r="S15" s="246">
        <v>1480</v>
      </c>
      <c r="T15" s="243" t="s">
        <v>56</v>
      </c>
      <c r="U15" s="243" t="s">
        <v>56</v>
      </c>
    </row>
    <row r="16" spans="1:22" s="242" customFormat="1" ht="51.95" customHeight="1" x14ac:dyDescent="0.15">
      <c r="A16" s="235"/>
      <c r="B16" s="111" t="s">
        <v>65</v>
      </c>
      <c r="C16" s="89"/>
      <c r="D16" s="244">
        <v>688</v>
      </c>
      <c r="E16" s="244">
        <v>6045</v>
      </c>
      <c r="F16" s="237">
        <v>365</v>
      </c>
      <c r="G16" s="238">
        <v>860</v>
      </c>
      <c r="H16" s="237">
        <v>143</v>
      </c>
      <c r="I16" s="238">
        <v>969</v>
      </c>
      <c r="J16" s="239">
        <v>120</v>
      </c>
      <c r="K16" s="240">
        <v>1614</v>
      </c>
      <c r="L16" s="239">
        <v>32</v>
      </c>
      <c r="M16" s="240">
        <v>755</v>
      </c>
      <c r="N16" s="240">
        <v>11</v>
      </c>
      <c r="O16" s="244">
        <v>391</v>
      </c>
      <c r="P16" s="245">
        <v>9</v>
      </c>
      <c r="Q16" s="246">
        <v>655</v>
      </c>
      <c r="R16" s="245">
        <v>5</v>
      </c>
      <c r="S16" s="246">
        <v>801</v>
      </c>
      <c r="T16" s="245">
        <v>3</v>
      </c>
      <c r="U16" s="248" t="s">
        <v>56</v>
      </c>
    </row>
    <row r="17" spans="1:21" s="242" customFormat="1" ht="51.95" customHeight="1" x14ac:dyDescent="0.15">
      <c r="A17" s="235"/>
      <c r="B17" s="111" t="s">
        <v>52</v>
      </c>
      <c r="C17" s="89"/>
      <c r="D17" s="244">
        <v>48</v>
      </c>
      <c r="E17" s="244">
        <v>540</v>
      </c>
      <c r="F17" s="237">
        <v>23</v>
      </c>
      <c r="G17" s="238">
        <v>49</v>
      </c>
      <c r="H17" s="237">
        <v>8</v>
      </c>
      <c r="I17" s="238">
        <v>47</v>
      </c>
      <c r="J17" s="239">
        <v>10</v>
      </c>
      <c r="K17" s="240">
        <v>138</v>
      </c>
      <c r="L17" s="241">
        <v>2</v>
      </c>
      <c r="M17" s="241">
        <v>40</v>
      </c>
      <c r="N17" s="240">
        <v>3</v>
      </c>
      <c r="O17" s="244">
        <v>105</v>
      </c>
      <c r="P17" s="245">
        <v>2</v>
      </c>
      <c r="Q17" s="246">
        <v>161</v>
      </c>
      <c r="R17" s="248" t="s">
        <v>56</v>
      </c>
      <c r="S17" s="248" t="s">
        <v>56</v>
      </c>
      <c r="T17" s="248" t="s">
        <v>56</v>
      </c>
      <c r="U17" s="248" t="s">
        <v>56</v>
      </c>
    </row>
    <row r="18" spans="1:21" s="242" customFormat="1" ht="51.95" customHeight="1" x14ac:dyDescent="0.15">
      <c r="A18" s="235"/>
      <c r="B18" s="111" t="s">
        <v>53</v>
      </c>
      <c r="C18" s="89"/>
      <c r="D18" s="244">
        <v>239</v>
      </c>
      <c r="E18" s="244">
        <v>744</v>
      </c>
      <c r="F18" s="237">
        <v>204</v>
      </c>
      <c r="G18" s="238">
        <v>380</v>
      </c>
      <c r="H18" s="237">
        <v>23</v>
      </c>
      <c r="I18" s="238">
        <v>142</v>
      </c>
      <c r="J18" s="241">
        <v>6</v>
      </c>
      <c r="K18" s="241">
        <v>84</v>
      </c>
      <c r="L18" s="241">
        <v>6</v>
      </c>
      <c r="M18" s="241">
        <v>138</v>
      </c>
      <c r="N18" s="243" t="s">
        <v>232</v>
      </c>
      <c r="O18" s="243" t="s">
        <v>233</v>
      </c>
      <c r="P18" s="248" t="s">
        <v>229</v>
      </c>
      <c r="Q18" s="248" t="s">
        <v>232</v>
      </c>
      <c r="R18" s="248" t="s">
        <v>56</v>
      </c>
      <c r="S18" s="248" t="s">
        <v>56</v>
      </c>
      <c r="T18" s="247" t="s">
        <v>205</v>
      </c>
      <c r="U18" s="248" t="s">
        <v>56</v>
      </c>
    </row>
    <row r="19" spans="1:21" s="242" customFormat="1" ht="51.95" customHeight="1" x14ac:dyDescent="0.15">
      <c r="A19" s="235"/>
      <c r="B19" s="111" t="s">
        <v>54</v>
      </c>
      <c r="C19" s="89"/>
      <c r="D19" s="244">
        <v>110</v>
      </c>
      <c r="E19" s="244">
        <v>1289</v>
      </c>
      <c r="F19" s="237">
        <v>76</v>
      </c>
      <c r="G19" s="238">
        <v>164</v>
      </c>
      <c r="H19" s="237">
        <v>19</v>
      </c>
      <c r="I19" s="238">
        <v>125</v>
      </c>
      <c r="J19" s="241">
        <v>5</v>
      </c>
      <c r="K19" s="241">
        <v>61</v>
      </c>
      <c r="L19" s="241">
        <v>2</v>
      </c>
      <c r="M19" s="241">
        <v>48</v>
      </c>
      <c r="N19" s="243">
        <v>2</v>
      </c>
      <c r="O19" s="243">
        <v>92</v>
      </c>
      <c r="P19" s="248">
        <v>3</v>
      </c>
      <c r="Q19" s="248">
        <v>207</v>
      </c>
      <c r="R19" s="248">
        <v>3</v>
      </c>
      <c r="S19" s="248">
        <v>592</v>
      </c>
      <c r="T19" s="248" t="s">
        <v>56</v>
      </c>
      <c r="U19" s="248" t="s">
        <v>56</v>
      </c>
    </row>
    <row r="20" spans="1:21" s="242" customFormat="1" ht="51.95" customHeight="1" x14ac:dyDescent="0.15">
      <c r="A20" s="235"/>
      <c r="B20" s="111" t="s">
        <v>182</v>
      </c>
      <c r="C20" s="89"/>
      <c r="D20" s="244">
        <v>619</v>
      </c>
      <c r="E20" s="244">
        <v>3560</v>
      </c>
      <c r="F20" s="237">
        <v>430</v>
      </c>
      <c r="G20" s="238">
        <v>872</v>
      </c>
      <c r="H20" s="237">
        <v>95</v>
      </c>
      <c r="I20" s="238">
        <v>619</v>
      </c>
      <c r="J20" s="239">
        <v>49</v>
      </c>
      <c r="K20" s="240">
        <v>634</v>
      </c>
      <c r="L20" s="239">
        <v>24</v>
      </c>
      <c r="M20" s="240">
        <v>560</v>
      </c>
      <c r="N20" s="240">
        <v>13</v>
      </c>
      <c r="O20" s="244">
        <v>503</v>
      </c>
      <c r="P20" s="245">
        <v>4</v>
      </c>
      <c r="Q20" s="246">
        <v>242</v>
      </c>
      <c r="R20" s="247">
        <v>1</v>
      </c>
      <c r="S20" s="248">
        <v>130</v>
      </c>
      <c r="T20" s="248">
        <v>3</v>
      </c>
      <c r="U20" s="248" t="s">
        <v>56</v>
      </c>
    </row>
    <row r="21" spans="1:21" s="242" customFormat="1" ht="51.95" customHeight="1" x14ac:dyDescent="0.15">
      <c r="A21" s="235"/>
      <c r="B21" s="111" t="s">
        <v>183</v>
      </c>
      <c r="C21" s="89"/>
      <c r="D21" s="244">
        <v>348</v>
      </c>
      <c r="E21" s="244">
        <v>2109</v>
      </c>
      <c r="F21" s="237">
        <v>266</v>
      </c>
      <c r="G21" s="238">
        <v>462</v>
      </c>
      <c r="H21" s="237">
        <v>34</v>
      </c>
      <c r="I21" s="238">
        <v>207</v>
      </c>
      <c r="J21" s="239">
        <v>23</v>
      </c>
      <c r="K21" s="240">
        <v>318</v>
      </c>
      <c r="L21" s="239">
        <v>9</v>
      </c>
      <c r="M21" s="240">
        <v>220</v>
      </c>
      <c r="N21" s="240">
        <v>11</v>
      </c>
      <c r="O21" s="244">
        <v>450</v>
      </c>
      <c r="P21" s="245">
        <v>3</v>
      </c>
      <c r="Q21" s="246">
        <v>212</v>
      </c>
      <c r="R21" s="247">
        <v>1</v>
      </c>
      <c r="S21" s="248">
        <v>240</v>
      </c>
      <c r="T21" s="248">
        <v>1</v>
      </c>
      <c r="U21" s="248" t="s">
        <v>56</v>
      </c>
    </row>
    <row r="22" spans="1:21" s="242" customFormat="1" ht="51.6" customHeight="1" x14ac:dyDescent="0.15">
      <c r="A22" s="235"/>
      <c r="B22" s="111" t="s">
        <v>67</v>
      </c>
      <c r="C22" s="89"/>
      <c r="D22" s="244">
        <v>104</v>
      </c>
      <c r="E22" s="244">
        <v>734</v>
      </c>
      <c r="F22" s="237">
        <v>69</v>
      </c>
      <c r="G22" s="238">
        <v>108</v>
      </c>
      <c r="H22" s="237">
        <v>11</v>
      </c>
      <c r="I22" s="238">
        <v>70</v>
      </c>
      <c r="J22" s="239">
        <v>10</v>
      </c>
      <c r="K22" s="240">
        <v>137</v>
      </c>
      <c r="L22" s="239">
        <v>6</v>
      </c>
      <c r="M22" s="240">
        <v>150</v>
      </c>
      <c r="N22" s="240">
        <v>3</v>
      </c>
      <c r="O22" s="244">
        <v>120</v>
      </c>
      <c r="P22" s="245">
        <v>2</v>
      </c>
      <c r="Q22" s="246">
        <v>149</v>
      </c>
      <c r="R22" s="248" t="s">
        <v>230</v>
      </c>
      <c r="S22" s="248" t="s">
        <v>229</v>
      </c>
      <c r="T22" s="248">
        <v>3</v>
      </c>
      <c r="U22" s="248" t="s">
        <v>56</v>
      </c>
    </row>
    <row r="23" spans="1:21" s="242" customFormat="1" ht="51.6" customHeight="1" x14ac:dyDescent="0.15">
      <c r="A23" s="235"/>
      <c r="B23" s="111" t="s">
        <v>43</v>
      </c>
      <c r="C23" s="89"/>
      <c r="D23" s="244">
        <v>204</v>
      </c>
      <c r="E23" s="244">
        <v>3519</v>
      </c>
      <c r="F23" s="237">
        <v>88</v>
      </c>
      <c r="G23" s="238">
        <v>190</v>
      </c>
      <c r="H23" s="237">
        <v>40</v>
      </c>
      <c r="I23" s="238">
        <v>259</v>
      </c>
      <c r="J23" s="239">
        <v>35</v>
      </c>
      <c r="K23" s="240">
        <v>457</v>
      </c>
      <c r="L23" s="239">
        <v>13</v>
      </c>
      <c r="M23" s="240">
        <v>317</v>
      </c>
      <c r="N23" s="240">
        <v>13</v>
      </c>
      <c r="O23" s="244">
        <v>446</v>
      </c>
      <c r="P23" s="245">
        <v>7</v>
      </c>
      <c r="Q23" s="246">
        <v>518</v>
      </c>
      <c r="R23" s="245">
        <v>8</v>
      </c>
      <c r="S23" s="246">
        <v>1332</v>
      </c>
      <c r="T23" s="245" t="s">
        <v>229</v>
      </c>
      <c r="U23" s="248" t="s">
        <v>56</v>
      </c>
    </row>
    <row r="24" spans="1:21" s="242" customFormat="1" ht="51.6" customHeight="1" x14ac:dyDescent="0.15">
      <c r="A24" s="235"/>
      <c r="B24" s="111" t="s">
        <v>68</v>
      </c>
      <c r="C24" s="89"/>
      <c r="D24" s="244">
        <v>25</v>
      </c>
      <c r="E24" s="244">
        <v>448</v>
      </c>
      <c r="F24" s="237">
        <v>7</v>
      </c>
      <c r="G24" s="238">
        <v>22</v>
      </c>
      <c r="H24" s="237">
        <v>9</v>
      </c>
      <c r="I24" s="238">
        <v>56</v>
      </c>
      <c r="J24" s="241">
        <v>7</v>
      </c>
      <c r="K24" s="241">
        <v>90</v>
      </c>
      <c r="L24" s="239" t="s">
        <v>205</v>
      </c>
      <c r="M24" s="240" t="s">
        <v>205</v>
      </c>
      <c r="N24" s="239" t="s">
        <v>205</v>
      </c>
      <c r="O24" s="240" t="s">
        <v>205</v>
      </c>
      <c r="P24" s="248" t="s">
        <v>229</v>
      </c>
      <c r="Q24" s="248" t="s">
        <v>229</v>
      </c>
      <c r="R24" s="248">
        <v>2</v>
      </c>
      <c r="S24" s="248">
        <v>280</v>
      </c>
      <c r="T24" s="248" t="s">
        <v>205</v>
      </c>
      <c r="U24" s="248" t="s">
        <v>56</v>
      </c>
    </row>
    <row r="25" spans="1:21" s="242" customFormat="1" ht="51.6" customHeight="1" thickBot="1" x14ac:dyDescent="0.2">
      <c r="A25" s="249"/>
      <c r="B25" s="189" t="s">
        <v>69</v>
      </c>
      <c r="C25" s="190"/>
      <c r="D25" s="250">
        <v>211</v>
      </c>
      <c r="E25" s="250">
        <v>2526</v>
      </c>
      <c r="F25" s="251">
        <v>132</v>
      </c>
      <c r="G25" s="252">
        <v>264</v>
      </c>
      <c r="H25" s="251">
        <v>30</v>
      </c>
      <c r="I25" s="252">
        <v>212</v>
      </c>
      <c r="J25" s="253">
        <v>24</v>
      </c>
      <c r="K25" s="254">
        <v>311</v>
      </c>
      <c r="L25" s="253">
        <v>6</v>
      </c>
      <c r="M25" s="254">
        <v>141</v>
      </c>
      <c r="N25" s="254">
        <v>7</v>
      </c>
      <c r="O25" s="250">
        <v>266</v>
      </c>
      <c r="P25" s="253">
        <v>8</v>
      </c>
      <c r="Q25" s="254">
        <v>606</v>
      </c>
      <c r="R25" s="253">
        <v>3</v>
      </c>
      <c r="S25" s="254">
        <v>726</v>
      </c>
      <c r="T25" s="253">
        <v>1</v>
      </c>
      <c r="U25" s="255" t="s">
        <v>56</v>
      </c>
    </row>
    <row r="26" spans="1:21" s="2" customFormat="1" ht="30" customHeight="1" x14ac:dyDescent="0.15">
      <c r="B26" s="51"/>
      <c r="C26" s="51"/>
      <c r="D26" s="52"/>
      <c r="E26" s="52"/>
      <c r="F26" s="54"/>
      <c r="G26" s="53"/>
      <c r="H26" s="54"/>
      <c r="I26" s="53"/>
      <c r="J26" s="56"/>
      <c r="K26" s="55"/>
      <c r="L26" s="56"/>
      <c r="M26" s="55"/>
      <c r="N26" s="55"/>
      <c r="O26" s="52"/>
      <c r="P26" s="47"/>
      <c r="Q26" s="48"/>
      <c r="R26" s="47"/>
      <c r="S26" s="48"/>
      <c r="T26" s="47"/>
      <c r="U26" s="113" t="s">
        <v>210</v>
      </c>
    </row>
    <row r="27" spans="1:21" s="2" customFormat="1" ht="47.25" customHeight="1" x14ac:dyDescent="0.15">
      <c r="B27" s="51"/>
      <c r="C27" s="51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48"/>
    </row>
    <row r="28" spans="1:21" s="50" customFormat="1" ht="12" x14ac:dyDescent="0.15">
      <c r="B28" s="57"/>
      <c r="C28" s="57"/>
      <c r="D28" s="58"/>
      <c r="E28" s="58"/>
      <c r="F28" s="44"/>
      <c r="G28" s="43"/>
      <c r="H28" s="44"/>
      <c r="I28" s="43"/>
      <c r="J28" s="62"/>
      <c r="K28" s="1"/>
      <c r="L28" s="62"/>
      <c r="M28" s="1"/>
      <c r="N28" s="1"/>
      <c r="O28" s="42"/>
      <c r="P28" s="62"/>
      <c r="Q28" s="1"/>
      <c r="R28" s="62"/>
      <c r="S28" s="1"/>
      <c r="T28" s="62"/>
      <c r="U28" s="1"/>
    </row>
  </sheetData>
  <mergeCells count="29">
    <mergeCell ref="R5:R6"/>
    <mergeCell ref="P3:Q4"/>
    <mergeCell ref="R3:S4"/>
    <mergeCell ref="T3:U4"/>
    <mergeCell ref="F5:F6"/>
    <mergeCell ref="G5:G6"/>
    <mergeCell ref="H5:H6"/>
    <mergeCell ref="I5:I6"/>
    <mergeCell ref="J5:J6"/>
    <mergeCell ref="K5:K6"/>
    <mergeCell ref="L5:L6"/>
    <mergeCell ref="S5:S6"/>
    <mergeCell ref="T5:T6"/>
    <mergeCell ref="U5:U6"/>
    <mergeCell ref="M5:M6"/>
    <mergeCell ref="N5:N6"/>
    <mergeCell ref="O5:O6"/>
    <mergeCell ref="P5:P6"/>
    <mergeCell ref="Q5:Q6"/>
    <mergeCell ref="B1:O1"/>
    <mergeCell ref="L2:O2"/>
    <mergeCell ref="A3:C6"/>
    <mergeCell ref="D3:D6"/>
    <mergeCell ref="E3:E6"/>
    <mergeCell ref="F3:G4"/>
    <mergeCell ref="H3:I4"/>
    <mergeCell ref="J3:K4"/>
    <mergeCell ref="L3:M4"/>
    <mergeCell ref="N3:O4"/>
  </mergeCells>
  <phoneticPr fontId="21"/>
  <printOptions horizontalCentered="1"/>
  <pageMargins left="0.23622047244094491" right="0.23622047244094491" top="0.74803149606299213" bottom="0.74803149606299213" header="0.31496062992125984" footer="0.31496062992125984"/>
  <pageSetup paperSize="9" scale="70" firstPageNumber="22" fitToWidth="0" orientation="portrait" r:id="rId1"/>
  <headerFooter scaleWithDoc="0" alignWithMargins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55"/>
  <sheetViews>
    <sheetView view="pageBreakPreview" zoomScaleNormal="100" zoomScaleSheetLayoutView="100" workbookViewId="0">
      <selection activeCell="B12" sqref="B12"/>
    </sheetView>
  </sheetViews>
  <sheetFormatPr defaultRowHeight="12" x14ac:dyDescent="0.15"/>
  <cols>
    <col min="1" max="1" width="27.375" style="96" customWidth="1"/>
    <col min="2" max="2" width="0.625" style="96" customWidth="1"/>
    <col min="3" max="10" width="7.375" style="96" customWidth="1"/>
    <col min="11" max="256" width="8.875" style="96"/>
    <col min="257" max="257" width="25.75" style="96" customWidth="1"/>
    <col min="258" max="258" width="0.625" style="96" customWidth="1"/>
    <col min="259" max="259" width="7.875" style="96" customWidth="1"/>
    <col min="260" max="260" width="7.75" style="96" customWidth="1"/>
    <col min="261" max="261" width="7.875" style="96" customWidth="1"/>
    <col min="262" max="262" width="7.75" style="96" customWidth="1"/>
    <col min="263" max="263" width="7.875" style="96" customWidth="1"/>
    <col min="264" max="264" width="7.75" style="96" customWidth="1"/>
    <col min="265" max="265" width="7.875" style="96" customWidth="1"/>
    <col min="266" max="266" width="7.75" style="96" customWidth="1"/>
    <col min="267" max="512" width="8.875" style="96"/>
    <col min="513" max="513" width="25.75" style="96" customWidth="1"/>
    <col min="514" max="514" width="0.625" style="96" customWidth="1"/>
    <col min="515" max="515" width="7.875" style="96" customWidth="1"/>
    <col min="516" max="516" width="7.75" style="96" customWidth="1"/>
    <col min="517" max="517" width="7.875" style="96" customWidth="1"/>
    <col min="518" max="518" width="7.75" style="96" customWidth="1"/>
    <col min="519" max="519" width="7.875" style="96" customWidth="1"/>
    <col min="520" max="520" width="7.75" style="96" customWidth="1"/>
    <col min="521" max="521" width="7.875" style="96" customWidth="1"/>
    <col min="522" max="522" width="7.75" style="96" customWidth="1"/>
    <col min="523" max="768" width="8.875" style="96"/>
    <col min="769" max="769" width="25.75" style="96" customWidth="1"/>
    <col min="770" max="770" width="0.625" style="96" customWidth="1"/>
    <col min="771" max="771" width="7.875" style="96" customWidth="1"/>
    <col min="772" max="772" width="7.75" style="96" customWidth="1"/>
    <col min="773" max="773" width="7.875" style="96" customWidth="1"/>
    <col min="774" max="774" width="7.75" style="96" customWidth="1"/>
    <col min="775" max="775" width="7.875" style="96" customWidth="1"/>
    <col min="776" max="776" width="7.75" style="96" customWidth="1"/>
    <col min="777" max="777" width="7.875" style="96" customWidth="1"/>
    <col min="778" max="778" width="7.75" style="96" customWidth="1"/>
    <col min="779" max="1024" width="8.875" style="96"/>
    <col min="1025" max="1025" width="25.75" style="96" customWidth="1"/>
    <col min="1026" max="1026" width="0.625" style="96" customWidth="1"/>
    <col min="1027" max="1027" width="7.875" style="96" customWidth="1"/>
    <col min="1028" max="1028" width="7.75" style="96" customWidth="1"/>
    <col min="1029" max="1029" width="7.875" style="96" customWidth="1"/>
    <col min="1030" max="1030" width="7.75" style="96" customWidth="1"/>
    <col min="1031" max="1031" width="7.875" style="96" customWidth="1"/>
    <col min="1032" max="1032" width="7.75" style="96" customWidth="1"/>
    <col min="1033" max="1033" width="7.875" style="96" customWidth="1"/>
    <col min="1034" max="1034" width="7.75" style="96" customWidth="1"/>
    <col min="1035" max="1280" width="8.875" style="96"/>
    <col min="1281" max="1281" width="25.75" style="96" customWidth="1"/>
    <col min="1282" max="1282" width="0.625" style="96" customWidth="1"/>
    <col min="1283" max="1283" width="7.875" style="96" customWidth="1"/>
    <col min="1284" max="1284" width="7.75" style="96" customWidth="1"/>
    <col min="1285" max="1285" width="7.875" style="96" customWidth="1"/>
    <col min="1286" max="1286" width="7.75" style="96" customWidth="1"/>
    <col min="1287" max="1287" width="7.875" style="96" customWidth="1"/>
    <col min="1288" max="1288" width="7.75" style="96" customWidth="1"/>
    <col min="1289" max="1289" width="7.875" style="96" customWidth="1"/>
    <col min="1290" max="1290" width="7.75" style="96" customWidth="1"/>
    <col min="1291" max="1536" width="8.875" style="96"/>
    <col min="1537" max="1537" width="25.75" style="96" customWidth="1"/>
    <col min="1538" max="1538" width="0.625" style="96" customWidth="1"/>
    <col min="1539" max="1539" width="7.875" style="96" customWidth="1"/>
    <col min="1540" max="1540" width="7.75" style="96" customWidth="1"/>
    <col min="1541" max="1541" width="7.875" style="96" customWidth="1"/>
    <col min="1542" max="1542" width="7.75" style="96" customWidth="1"/>
    <col min="1543" max="1543" width="7.875" style="96" customWidth="1"/>
    <col min="1544" max="1544" width="7.75" style="96" customWidth="1"/>
    <col min="1545" max="1545" width="7.875" style="96" customWidth="1"/>
    <col min="1546" max="1546" width="7.75" style="96" customWidth="1"/>
    <col min="1547" max="1792" width="8.875" style="96"/>
    <col min="1793" max="1793" width="25.75" style="96" customWidth="1"/>
    <col min="1794" max="1794" width="0.625" style="96" customWidth="1"/>
    <col min="1795" max="1795" width="7.875" style="96" customWidth="1"/>
    <col min="1796" max="1796" width="7.75" style="96" customWidth="1"/>
    <col min="1797" max="1797" width="7.875" style="96" customWidth="1"/>
    <col min="1798" max="1798" width="7.75" style="96" customWidth="1"/>
    <col min="1799" max="1799" width="7.875" style="96" customWidth="1"/>
    <col min="1800" max="1800" width="7.75" style="96" customWidth="1"/>
    <col min="1801" max="1801" width="7.875" style="96" customWidth="1"/>
    <col min="1802" max="1802" width="7.75" style="96" customWidth="1"/>
    <col min="1803" max="2048" width="8.875" style="96"/>
    <col min="2049" max="2049" width="25.75" style="96" customWidth="1"/>
    <col min="2050" max="2050" width="0.625" style="96" customWidth="1"/>
    <col min="2051" max="2051" width="7.875" style="96" customWidth="1"/>
    <col min="2052" max="2052" width="7.75" style="96" customWidth="1"/>
    <col min="2053" max="2053" width="7.875" style="96" customWidth="1"/>
    <col min="2054" max="2054" width="7.75" style="96" customWidth="1"/>
    <col min="2055" max="2055" width="7.875" style="96" customWidth="1"/>
    <col min="2056" max="2056" width="7.75" style="96" customWidth="1"/>
    <col min="2057" max="2057" width="7.875" style="96" customWidth="1"/>
    <col min="2058" max="2058" width="7.75" style="96" customWidth="1"/>
    <col min="2059" max="2304" width="8.875" style="96"/>
    <col min="2305" max="2305" width="25.75" style="96" customWidth="1"/>
    <col min="2306" max="2306" width="0.625" style="96" customWidth="1"/>
    <col min="2307" max="2307" width="7.875" style="96" customWidth="1"/>
    <col min="2308" max="2308" width="7.75" style="96" customWidth="1"/>
    <col min="2309" max="2309" width="7.875" style="96" customWidth="1"/>
    <col min="2310" max="2310" width="7.75" style="96" customWidth="1"/>
    <col min="2311" max="2311" width="7.875" style="96" customWidth="1"/>
    <col min="2312" max="2312" width="7.75" style="96" customWidth="1"/>
    <col min="2313" max="2313" width="7.875" style="96" customWidth="1"/>
    <col min="2314" max="2314" width="7.75" style="96" customWidth="1"/>
    <col min="2315" max="2560" width="8.875" style="96"/>
    <col min="2561" max="2561" width="25.75" style="96" customWidth="1"/>
    <col min="2562" max="2562" width="0.625" style="96" customWidth="1"/>
    <col min="2563" max="2563" width="7.875" style="96" customWidth="1"/>
    <col min="2564" max="2564" width="7.75" style="96" customWidth="1"/>
    <col min="2565" max="2565" width="7.875" style="96" customWidth="1"/>
    <col min="2566" max="2566" width="7.75" style="96" customWidth="1"/>
    <col min="2567" max="2567" width="7.875" style="96" customWidth="1"/>
    <col min="2568" max="2568" width="7.75" style="96" customWidth="1"/>
    <col min="2569" max="2569" width="7.875" style="96" customWidth="1"/>
    <col min="2570" max="2570" width="7.75" style="96" customWidth="1"/>
    <col min="2571" max="2816" width="8.875" style="96"/>
    <col min="2817" max="2817" width="25.75" style="96" customWidth="1"/>
    <col min="2818" max="2818" width="0.625" style="96" customWidth="1"/>
    <col min="2819" max="2819" width="7.875" style="96" customWidth="1"/>
    <col min="2820" max="2820" width="7.75" style="96" customWidth="1"/>
    <col min="2821" max="2821" width="7.875" style="96" customWidth="1"/>
    <col min="2822" max="2822" width="7.75" style="96" customWidth="1"/>
    <col min="2823" max="2823" width="7.875" style="96" customWidth="1"/>
    <col min="2824" max="2824" width="7.75" style="96" customWidth="1"/>
    <col min="2825" max="2825" width="7.875" style="96" customWidth="1"/>
    <col min="2826" max="2826" width="7.75" style="96" customWidth="1"/>
    <col min="2827" max="3072" width="8.875" style="96"/>
    <col min="3073" max="3073" width="25.75" style="96" customWidth="1"/>
    <col min="3074" max="3074" width="0.625" style="96" customWidth="1"/>
    <col min="3075" max="3075" width="7.875" style="96" customWidth="1"/>
    <col min="3076" max="3076" width="7.75" style="96" customWidth="1"/>
    <col min="3077" max="3077" width="7.875" style="96" customWidth="1"/>
    <col min="3078" max="3078" width="7.75" style="96" customWidth="1"/>
    <col min="3079" max="3079" width="7.875" style="96" customWidth="1"/>
    <col min="3080" max="3080" width="7.75" style="96" customWidth="1"/>
    <col min="3081" max="3081" width="7.875" style="96" customWidth="1"/>
    <col min="3082" max="3082" width="7.75" style="96" customWidth="1"/>
    <col min="3083" max="3328" width="8.875" style="96"/>
    <col min="3329" max="3329" width="25.75" style="96" customWidth="1"/>
    <col min="3330" max="3330" width="0.625" style="96" customWidth="1"/>
    <col min="3331" max="3331" width="7.875" style="96" customWidth="1"/>
    <col min="3332" max="3332" width="7.75" style="96" customWidth="1"/>
    <col min="3333" max="3333" width="7.875" style="96" customWidth="1"/>
    <col min="3334" max="3334" width="7.75" style="96" customWidth="1"/>
    <col min="3335" max="3335" width="7.875" style="96" customWidth="1"/>
    <col min="3336" max="3336" width="7.75" style="96" customWidth="1"/>
    <col min="3337" max="3337" width="7.875" style="96" customWidth="1"/>
    <col min="3338" max="3338" width="7.75" style="96" customWidth="1"/>
    <col min="3339" max="3584" width="8.875" style="96"/>
    <col min="3585" max="3585" width="25.75" style="96" customWidth="1"/>
    <col min="3586" max="3586" width="0.625" style="96" customWidth="1"/>
    <col min="3587" max="3587" width="7.875" style="96" customWidth="1"/>
    <col min="3588" max="3588" width="7.75" style="96" customWidth="1"/>
    <col min="3589" max="3589" width="7.875" style="96" customWidth="1"/>
    <col min="3590" max="3590" width="7.75" style="96" customWidth="1"/>
    <col min="3591" max="3591" width="7.875" style="96" customWidth="1"/>
    <col min="3592" max="3592" width="7.75" style="96" customWidth="1"/>
    <col min="3593" max="3593" width="7.875" style="96" customWidth="1"/>
    <col min="3594" max="3594" width="7.75" style="96" customWidth="1"/>
    <col min="3595" max="3840" width="8.875" style="96"/>
    <col min="3841" max="3841" width="25.75" style="96" customWidth="1"/>
    <col min="3842" max="3842" width="0.625" style="96" customWidth="1"/>
    <col min="3843" max="3843" width="7.875" style="96" customWidth="1"/>
    <col min="3844" max="3844" width="7.75" style="96" customWidth="1"/>
    <col min="3845" max="3845" width="7.875" style="96" customWidth="1"/>
    <col min="3846" max="3846" width="7.75" style="96" customWidth="1"/>
    <col min="3847" max="3847" width="7.875" style="96" customWidth="1"/>
    <col min="3848" max="3848" width="7.75" style="96" customWidth="1"/>
    <col min="3849" max="3849" width="7.875" style="96" customWidth="1"/>
    <col min="3850" max="3850" width="7.75" style="96" customWidth="1"/>
    <col min="3851" max="4096" width="8.875" style="96"/>
    <col min="4097" max="4097" width="25.75" style="96" customWidth="1"/>
    <col min="4098" max="4098" width="0.625" style="96" customWidth="1"/>
    <col min="4099" max="4099" width="7.875" style="96" customWidth="1"/>
    <col min="4100" max="4100" width="7.75" style="96" customWidth="1"/>
    <col min="4101" max="4101" width="7.875" style="96" customWidth="1"/>
    <col min="4102" max="4102" width="7.75" style="96" customWidth="1"/>
    <col min="4103" max="4103" width="7.875" style="96" customWidth="1"/>
    <col min="4104" max="4104" width="7.75" style="96" customWidth="1"/>
    <col min="4105" max="4105" width="7.875" style="96" customWidth="1"/>
    <col min="4106" max="4106" width="7.75" style="96" customWidth="1"/>
    <col min="4107" max="4352" width="8.875" style="96"/>
    <col min="4353" max="4353" width="25.75" style="96" customWidth="1"/>
    <col min="4354" max="4354" width="0.625" style="96" customWidth="1"/>
    <col min="4355" max="4355" width="7.875" style="96" customWidth="1"/>
    <col min="4356" max="4356" width="7.75" style="96" customWidth="1"/>
    <col min="4357" max="4357" width="7.875" style="96" customWidth="1"/>
    <col min="4358" max="4358" width="7.75" style="96" customWidth="1"/>
    <col min="4359" max="4359" width="7.875" style="96" customWidth="1"/>
    <col min="4360" max="4360" width="7.75" style="96" customWidth="1"/>
    <col min="4361" max="4361" width="7.875" style="96" customWidth="1"/>
    <col min="4362" max="4362" width="7.75" style="96" customWidth="1"/>
    <col min="4363" max="4608" width="8.875" style="96"/>
    <col min="4609" max="4609" width="25.75" style="96" customWidth="1"/>
    <col min="4610" max="4610" width="0.625" style="96" customWidth="1"/>
    <col min="4611" max="4611" width="7.875" style="96" customWidth="1"/>
    <col min="4612" max="4612" width="7.75" style="96" customWidth="1"/>
    <col min="4613" max="4613" width="7.875" style="96" customWidth="1"/>
    <col min="4614" max="4614" width="7.75" style="96" customWidth="1"/>
    <col min="4615" max="4615" width="7.875" style="96" customWidth="1"/>
    <col min="4616" max="4616" width="7.75" style="96" customWidth="1"/>
    <col min="4617" max="4617" width="7.875" style="96" customWidth="1"/>
    <col min="4618" max="4618" width="7.75" style="96" customWidth="1"/>
    <col min="4619" max="4864" width="8.875" style="96"/>
    <col min="4865" max="4865" width="25.75" style="96" customWidth="1"/>
    <col min="4866" max="4866" width="0.625" style="96" customWidth="1"/>
    <col min="4867" max="4867" width="7.875" style="96" customWidth="1"/>
    <col min="4868" max="4868" width="7.75" style="96" customWidth="1"/>
    <col min="4869" max="4869" width="7.875" style="96" customWidth="1"/>
    <col min="4870" max="4870" width="7.75" style="96" customWidth="1"/>
    <col min="4871" max="4871" width="7.875" style="96" customWidth="1"/>
    <col min="4872" max="4872" width="7.75" style="96" customWidth="1"/>
    <col min="4873" max="4873" width="7.875" style="96" customWidth="1"/>
    <col min="4874" max="4874" width="7.75" style="96" customWidth="1"/>
    <col min="4875" max="5120" width="8.875" style="96"/>
    <col min="5121" max="5121" width="25.75" style="96" customWidth="1"/>
    <col min="5122" max="5122" width="0.625" style="96" customWidth="1"/>
    <col min="5123" max="5123" width="7.875" style="96" customWidth="1"/>
    <col min="5124" max="5124" width="7.75" style="96" customWidth="1"/>
    <col min="5125" max="5125" width="7.875" style="96" customWidth="1"/>
    <col min="5126" max="5126" width="7.75" style="96" customWidth="1"/>
    <col min="5127" max="5127" width="7.875" style="96" customWidth="1"/>
    <col min="5128" max="5128" width="7.75" style="96" customWidth="1"/>
    <col min="5129" max="5129" width="7.875" style="96" customWidth="1"/>
    <col min="5130" max="5130" width="7.75" style="96" customWidth="1"/>
    <col min="5131" max="5376" width="8.875" style="96"/>
    <col min="5377" max="5377" width="25.75" style="96" customWidth="1"/>
    <col min="5378" max="5378" width="0.625" style="96" customWidth="1"/>
    <col min="5379" max="5379" width="7.875" style="96" customWidth="1"/>
    <col min="5380" max="5380" width="7.75" style="96" customWidth="1"/>
    <col min="5381" max="5381" width="7.875" style="96" customWidth="1"/>
    <col min="5382" max="5382" width="7.75" style="96" customWidth="1"/>
    <col min="5383" max="5383" width="7.875" style="96" customWidth="1"/>
    <col min="5384" max="5384" width="7.75" style="96" customWidth="1"/>
    <col min="5385" max="5385" width="7.875" style="96" customWidth="1"/>
    <col min="5386" max="5386" width="7.75" style="96" customWidth="1"/>
    <col min="5387" max="5632" width="8.875" style="96"/>
    <col min="5633" max="5633" width="25.75" style="96" customWidth="1"/>
    <col min="5634" max="5634" width="0.625" style="96" customWidth="1"/>
    <col min="5635" max="5635" width="7.875" style="96" customWidth="1"/>
    <col min="5636" max="5636" width="7.75" style="96" customWidth="1"/>
    <col min="5637" max="5637" width="7.875" style="96" customWidth="1"/>
    <col min="5638" max="5638" width="7.75" style="96" customWidth="1"/>
    <col min="5639" max="5639" width="7.875" style="96" customWidth="1"/>
    <col min="5640" max="5640" width="7.75" style="96" customWidth="1"/>
    <col min="5641" max="5641" width="7.875" style="96" customWidth="1"/>
    <col min="5642" max="5642" width="7.75" style="96" customWidth="1"/>
    <col min="5643" max="5888" width="8.875" style="96"/>
    <col min="5889" max="5889" width="25.75" style="96" customWidth="1"/>
    <col min="5890" max="5890" width="0.625" style="96" customWidth="1"/>
    <col min="5891" max="5891" width="7.875" style="96" customWidth="1"/>
    <col min="5892" max="5892" width="7.75" style="96" customWidth="1"/>
    <col min="5893" max="5893" width="7.875" style="96" customWidth="1"/>
    <col min="5894" max="5894" width="7.75" style="96" customWidth="1"/>
    <col min="5895" max="5895" width="7.875" style="96" customWidth="1"/>
    <col min="5896" max="5896" width="7.75" style="96" customWidth="1"/>
    <col min="5897" max="5897" width="7.875" style="96" customWidth="1"/>
    <col min="5898" max="5898" width="7.75" style="96" customWidth="1"/>
    <col min="5899" max="6144" width="8.875" style="96"/>
    <col min="6145" max="6145" width="25.75" style="96" customWidth="1"/>
    <col min="6146" max="6146" width="0.625" style="96" customWidth="1"/>
    <col min="6147" max="6147" width="7.875" style="96" customWidth="1"/>
    <col min="6148" max="6148" width="7.75" style="96" customWidth="1"/>
    <col min="6149" max="6149" width="7.875" style="96" customWidth="1"/>
    <col min="6150" max="6150" width="7.75" style="96" customWidth="1"/>
    <col min="6151" max="6151" width="7.875" style="96" customWidth="1"/>
    <col min="6152" max="6152" width="7.75" style="96" customWidth="1"/>
    <col min="6153" max="6153" width="7.875" style="96" customWidth="1"/>
    <col min="6154" max="6154" width="7.75" style="96" customWidth="1"/>
    <col min="6155" max="6400" width="8.875" style="96"/>
    <col min="6401" max="6401" width="25.75" style="96" customWidth="1"/>
    <col min="6402" max="6402" width="0.625" style="96" customWidth="1"/>
    <col min="6403" max="6403" width="7.875" style="96" customWidth="1"/>
    <col min="6404" max="6404" width="7.75" style="96" customWidth="1"/>
    <col min="6405" max="6405" width="7.875" style="96" customWidth="1"/>
    <col min="6406" max="6406" width="7.75" style="96" customWidth="1"/>
    <col min="6407" max="6407" width="7.875" style="96" customWidth="1"/>
    <col min="6408" max="6408" width="7.75" style="96" customWidth="1"/>
    <col min="6409" max="6409" width="7.875" style="96" customWidth="1"/>
    <col min="6410" max="6410" width="7.75" style="96" customWidth="1"/>
    <col min="6411" max="6656" width="8.875" style="96"/>
    <col min="6657" max="6657" width="25.75" style="96" customWidth="1"/>
    <col min="6658" max="6658" width="0.625" style="96" customWidth="1"/>
    <col min="6659" max="6659" width="7.875" style="96" customWidth="1"/>
    <col min="6660" max="6660" width="7.75" style="96" customWidth="1"/>
    <col min="6661" max="6661" width="7.875" style="96" customWidth="1"/>
    <col min="6662" max="6662" width="7.75" style="96" customWidth="1"/>
    <col min="6663" max="6663" width="7.875" style="96" customWidth="1"/>
    <col min="6664" max="6664" width="7.75" style="96" customWidth="1"/>
    <col min="6665" max="6665" width="7.875" style="96" customWidth="1"/>
    <col min="6666" max="6666" width="7.75" style="96" customWidth="1"/>
    <col min="6667" max="6912" width="8.875" style="96"/>
    <col min="6913" max="6913" width="25.75" style="96" customWidth="1"/>
    <col min="6914" max="6914" width="0.625" style="96" customWidth="1"/>
    <col min="6915" max="6915" width="7.875" style="96" customWidth="1"/>
    <col min="6916" max="6916" width="7.75" style="96" customWidth="1"/>
    <col min="6917" max="6917" width="7.875" style="96" customWidth="1"/>
    <col min="6918" max="6918" width="7.75" style="96" customWidth="1"/>
    <col min="6919" max="6919" width="7.875" style="96" customWidth="1"/>
    <col min="6920" max="6920" width="7.75" style="96" customWidth="1"/>
    <col min="6921" max="6921" width="7.875" style="96" customWidth="1"/>
    <col min="6922" max="6922" width="7.75" style="96" customWidth="1"/>
    <col min="6923" max="7168" width="8.875" style="96"/>
    <col min="7169" max="7169" width="25.75" style="96" customWidth="1"/>
    <col min="7170" max="7170" width="0.625" style="96" customWidth="1"/>
    <col min="7171" max="7171" width="7.875" style="96" customWidth="1"/>
    <col min="7172" max="7172" width="7.75" style="96" customWidth="1"/>
    <col min="7173" max="7173" width="7.875" style="96" customWidth="1"/>
    <col min="7174" max="7174" width="7.75" style="96" customWidth="1"/>
    <col min="7175" max="7175" width="7.875" style="96" customWidth="1"/>
    <col min="7176" max="7176" width="7.75" style="96" customWidth="1"/>
    <col min="7177" max="7177" width="7.875" style="96" customWidth="1"/>
    <col min="7178" max="7178" width="7.75" style="96" customWidth="1"/>
    <col min="7179" max="7424" width="8.875" style="96"/>
    <col min="7425" max="7425" width="25.75" style="96" customWidth="1"/>
    <col min="7426" max="7426" width="0.625" style="96" customWidth="1"/>
    <col min="7427" max="7427" width="7.875" style="96" customWidth="1"/>
    <col min="7428" max="7428" width="7.75" style="96" customWidth="1"/>
    <col min="7429" max="7429" width="7.875" style="96" customWidth="1"/>
    <col min="7430" max="7430" width="7.75" style="96" customWidth="1"/>
    <col min="7431" max="7431" width="7.875" style="96" customWidth="1"/>
    <col min="7432" max="7432" width="7.75" style="96" customWidth="1"/>
    <col min="7433" max="7433" width="7.875" style="96" customWidth="1"/>
    <col min="7434" max="7434" width="7.75" style="96" customWidth="1"/>
    <col min="7435" max="7680" width="8.875" style="96"/>
    <col min="7681" max="7681" width="25.75" style="96" customWidth="1"/>
    <col min="7682" max="7682" width="0.625" style="96" customWidth="1"/>
    <col min="7683" max="7683" width="7.875" style="96" customWidth="1"/>
    <col min="7684" max="7684" width="7.75" style="96" customWidth="1"/>
    <col min="7685" max="7685" width="7.875" style="96" customWidth="1"/>
    <col min="7686" max="7686" width="7.75" style="96" customWidth="1"/>
    <col min="7687" max="7687" width="7.875" style="96" customWidth="1"/>
    <col min="7688" max="7688" width="7.75" style="96" customWidth="1"/>
    <col min="7689" max="7689" width="7.875" style="96" customWidth="1"/>
    <col min="7690" max="7690" width="7.75" style="96" customWidth="1"/>
    <col min="7691" max="7936" width="8.875" style="96"/>
    <col min="7937" max="7937" width="25.75" style="96" customWidth="1"/>
    <col min="7938" max="7938" width="0.625" style="96" customWidth="1"/>
    <col min="7939" max="7939" width="7.875" style="96" customWidth="1"/>
    <col min="7940" max="7940" width="7.75" style="96" customWidth="1"/>
    <col min="7941" max="7941" width="7.875" style="96" customWidth="1"/>
    <col min="7942" max="7942" width="7.75" style="96" customWidth="1"/>
    <col min="7943" max="7943" width="7.875" style="96" customWidth="1"/>
    <col min="7944" max="7944" width="7.75" style="96" customWidth="1"/>
    <col min="7945" max="7945" width="7.875" style="96" customWidth="1"/>
    <col min="7946" max="7946" width="7.75" style="96" customWidth="1"/>
    <col min="7947" max="8192" width="8.875" style="96"/>
    <col min="8193" max="8193" width="25.75" style="96" customWidth="1"/>
    <col min="8194" max="8194" width="0.625" style="96" customWidth="1"/>
    <col min="8195" max="8195" width="7.875" style="96" customWidth="1"/>
    <col min="8196" max="8196" width="7.75" style="96" customWidth="1"/>
    <col min="8197" max="8197" width="7.875" style="96" customWidth="1"/>
    <col min="8198" max="8198" width="7.75" style="96" customWidth="1"/>
    <col min="8199" max="8199" width="7.875" style="96" customWidth="1"/>
    <col min="8200" max="8200" width="7.75" style="96" customWidth="1"/>
    <col min="8201" max="8201" width="7.875" style="96" customWidth="1"/>
    <col min="8202" max="8202" width="7.75" style="96" customWidth="1"/>
    <col min="8203" max="8448" width="8.875" style="96"/>
    <col min="8449" max="8449" width="25.75" style="96" customWidth="1"/>
    <col min="8450" max="8450" width="0.625" style="96" customWidth="1"/>
    <col min="8451" max="8451" width="7.875" style="96" customWidth="1"/>
    <col min="8452" max="8452" width="7.75" style="96" customWidth="1"/>
    <col min="8453" max="8453" width="7.875" style="96" customWidth="1"/>
    <col min="8454" max="8454" width="7.75" style="96" customWidth="1"/>
    <col min="8455" max="8455" width="7.875" style="96" customWidth="1"/>
    <col min="8456" max="8456" width="7.75" style="96" customWidth="1"/>
    <col min="8457" max="8457" width="7.875" style="96" customWidth="1"/>
    <col min="8458" max="8458" width="7.75" style="96" customWidth="1"/>
    <col min="8459" max="8704" width="8.875" style="96"/>
    <col min="8705" max="8705" width="25.75" style="96" customWidth="1"/>
    <col min="8706" max="8706" width="0.625" style="96" customWidth="1"/>
    <col min="8707" max="8707" width="7.875" style="96" customWidth="1"/>
    <col min="8708" max="8708" width="7.75" style="96" customWidth="1"/>
    <col min="8709" max="8709" width="7.875" style="96" customWidth="1"/>
    <col min="8710" max="8710" width="7.75" style="96" customWidth="1"/>
    <col min="8711" max="8711" width="7.875" style="96" customWidth="1"/>
    <col min="8712" max="8712" width="7.75" style="96" customWidth="1"/>
    <col min="8713" max="8713" width="7.875" style="96" customWidth="1"/>
    <col min="8714" max="8714" width="7.75" style="96" customWidth="1"/>
    <col min="8715" max="8960" width="8.875" style="96"/>
    <col min="8961" max="8961" width="25.75" style="96" customWidth="1"/>
    <col min="8962" max="8962" width="0.625" style="96" customWidth="1"/>
    <col min="8963" max="8963" width="7.875" style="96" customWidth="1"/>
    <col min="8964" max="8964" width="7.75" style="96" customWidth="1"/>
    <col min="8965" max="8965" width="7.875" style="96" customWidth="1"/>
    <col min="8966" max="8966" width="7.75" style="96" customWidth="1"/>
    <col min="8967" max="8967" width="7.875" style="96" customWidth="1"/>
    <col min="8968" max="8968" width="7.75" style="96" customWidth="1"/>
    <col min="8969" max="8969" width="7.875" style="96" customWidth="1"/>
    <col min="8970" max="8970" width="7.75" style="96" customWidth="1"/>
    <col min="8971" max="9216" width="8.875" style="96"/>
    <col min="9217" max="9217" width="25.75" style="96" customWidth="1"/>
    <col min="9218" max="9218" width="0.625" style="96" customWidth="1"/>
    <col min="9219" max="9219" width="7.875" style="96" customWidth="1"/>
    <col min="9220" max="9220" width="7.75" style="96" customWidth="1"/>
    <col min="9221" max="9221" width="7.875" style="96" customWidth="1"/>
    <col min="9222" max="9222" width="7.75" style="96" customWidth="1"/>
    <col min="9223" max="9223" width="7.875" style="96" customWidth="1"/>
    <col min="9224" max="9224" width="7.75" style="96" customWidth="1"/>
    <col min="9225" max="9225" width="7.875" style="96" customWidth="1"/>
    <col min="9226" max="9226" width="7.75" style="96" customWidth="1"/>
    <col min="9227" max="9472" width="8.875" style="96"/>
    <col min="9473" max="9473" width="25.75" style="96" customWidth="1"/>
    <col min="9474" max="9474" width="0.625" style="96" customWidth="1"/>
    <col min="9475" max="9475" width="7.875" style="96" customWidth="1"/>
    <col min="9476" max="9476" width="7.75" style="96" customWidth="1"/>
    <col min="9477" max="9477" width="7.875" style="96" customWidth="1"/>
    <col min="9478" max="9478" width="7.75" style="96" customWidth="1"/>
    <col min="9479" max="9479" width="7.875" style="96" customWidth="1"/>
    <col min="9480" max="9480" width="7.75" style="96" customWidth="1"/>
    <col min="9481" max="9481" width="7.875" style="96" customWidth="1"/>
    <col min="9482" max="9482" width="7.75" style="96" customWidth="1"/>
    <col min="9483" max="9728" width="8.875" style="96"/>
    <col min="9729" max="9729" width="25.75" style="96" customWidth="1"/>
    <col min="9730" max="9730" width="0.625" style="96" customWidth="1"/>
    <col min="9731" max="9731" width="7.875" style="96" customWidth="1"/>
    <col min="9732" max="9732" width="7.75" style="96" customWidth="1"/>
    <col min="9733" max="9733" width="7.875" style="96" customWidth="1"/>
    <col min="9734" max="9734" width="7.75" style="96" customWidth="1"/>
    <col min="9735" max="9735" width="7.875" style="96" customWidth="1"/>
    <col min="9736" max="9736" width="7.75" style="96" customWidth="1"/>
    <col min="9737" max="9737" width="7.875" style="96" customWidth="1"/>
    <col min="9738" max="9738" width="7.75" style="96" customWidth="1"/>
    <col min="9739" max="9984" width="8.875" style="96"/>
    <col min="9985" max="9985" width="25.75" style="96" customWidth="1"/>
    <col min="9986" max="9986" width="0.625" style="96" customWidth="1"/>
    <col min="9987" max="9987" width="7.875" style="96" customWidth="1"/>
    <col min="9988" max="9988" width="7.75" style="96" customWidth="1"/>
    <col min="9989" max="9989" width="7.875" style="96" customWidth="1"/>
    <col min="9990" max="9990" width="7.75" style="96" customWidth="1"/>
    <col min="9991" max="9991" width="7.875" style="96" customWidth="1"/>
    <col min="9992" max="9992" width="7.75" style="96" customWidth="1"/>
    <col min="9993" max="9993" width="7.875" style="96" customWidth="1"/>
    <col min="9994" max="9994" width="7.75" style="96" customWidth="1"/>
    <col min="9995" max="10240" width="8.875" style="96"/>
    <col min="10241" max="10241" width="25.75" style="96" customWidth="1"/>
    <col min="10242" max="10242" width="0.625" style="96" customWidth="1"/>
    <col min="10243" max="10243" width="7.875" style="96" customWidth="1"/>
    <col min="10244" max="10244" width="7.75" style="96" customWidth="1"/>
    <col min="10245" max="10245" width="7.875" style="96" customWidth="1"/>
    <col min="10246" max="10246" width="7.75" style="96" customWidth="1"/>
    <col min="10247" max="10247" width="7.875" style="96" customWidth="1"/>
    <col min="10248" max="10248" width="7.75" style="96" customWidth="1"/>
    <col min="10249" max="10249" width="7.875" style="96" customWidth="1"/>
    <col min="10250" max="10250" width="7.75" style="96" customWidth="1"/>
    <col min="10251" max="10496" width="8.875" style="96"/>
    <col min="10497" max="10497" width="25.75" style="96" customWidth="1"/>
    <col min="10498" max="10498" width="0.625" style="96" customWidth="1"/>
    <col min="10499" max="10499" width="7.875" style="96" customWidth="1"/>
    <col min="10500" max="10500" width="7.75" style="96" customWidth="1"/>
    <col min="10501" max="10501" width="7.875" style="96" customWidth="1"/>
    <col min="10502" max="10502" width="7.75" style="96" customWidth="1"/>
    <col min="10503" max="10503" width="7.875" style="96" customWidth="1"/>
    <col min="10504" max="10504" width="7.75" style="96" customWidth="1"/>
    <col min="10505" max="10505" width="7.875" style="96" customWidth="1"/>
    <col min="10506" max="10506" width="7.75" style="96" customWidth="1"/>
    <col min="10507" max="10752" width="8.875" style="96"/>
    <col min="10753" max="10753" width="25.75" style="96" customWidth="1"/>
    <col min="10754" max="10754" width="0.625" style="96" customWidth="1"/>
    <col min="10755" max="10755" width="7.875" style="96" customWidth="1"/>
    <col min="10756" max="10756" width="7.75" style="96" customWidth="1"/>
    <col min="10757" max="10757" width="7.875" style="96" customWidth="1"/>
    <col min="10758" max="10758" width="7.75" style="96" customWidth="1"/>
    <col min="10759" max="10759" width="7.875" style="96" customWidth="1"/>
    <col min="10760" max="10760" width="7.75" style="96" customWidth="1"/>
    <col min="10761" max="10761" width="7.875" style="96" customWidth="1"/>
    <col min="10762" max="10762" width="7.75" style="96" customWidth="1"/>
    <col min="10763" max="11008" width="8.875" style="96"/>
    <col min="11009" max="11009" width="25.75" style="96" customWidth="1"/>
    <col min="11010" max="11010" width="0.625" style="96" customWidth="1"/>
    <col min="11011" max="11011" width="7.875" style="96" customWidth="1"/>
    <col min="11012" max="11012" width="7.75" style="96" customWidth="1"/>
    <col min="11013" max="11013" width="7.875" style="96" customWidth="1"/>
    <col min="11014" max="11014" width="7.75" style="96" customWidth="1"/>
    <col min="11015" max="11015" width="7.875" style="96" customWidth="1"/>
    <col min="11016" max="11016" width="7.75" style="96" customWidth="1"/>
    <col min="11017" max="11017" width="7.875" style="96" customWidth="1"/>
    <col min="11018" max="11018" width="7.75" style="96" customWidth="1"/>
    <col min="11019" max="11264" width="8.875" style="96"/>
    <col min="11265" max="11265" width="25.75" style="96" customWidth="1"/>
    <col min="11266" max="11266" width="0.625" style="96" customWidth="1"/>
    <col min="11267" max="11267" width="7.875" style="96" customWidth="1"/>
    <col min="11268" max="11268" width="7.75" style="96" customWidth="1"/>
    <col min="11269" max="11269" width="7.875" style="96" customWidth="1"/>
    <col min="11270" max="11270" width="7.75" style="96" customWidth="1"/>
    <col min="11271" max="11271" width="7.875" style="96" customWidth="1"/>
    <col min="11272" max="11272" width="7.75" style="96" customWidth="1"/>
    <col min="11273" max="11273" width="7.875" style="96" customWidth="1"/>
    <col min="11274" max="11274" width="7.75" style="96" customWidth="1"/>
    <col min="11275" max="11520" width="8.875" style="96"/>
    <col min="11521" max="11521" width="25.75" style="96" customWidth="1"/>
    <col min="11522" max="11522" width="0.625" style="96" customWidth="1"/>
    <col min="11523" max="11523" width="7.875" style="96" customWidth="1"/>
    <col min="11524" max="11524" width="7.75" style="96" customWidth="1"/>
    <col min="11525" max="11525" width="7.875" style="96" customWidth="1"/>
    <col min="11526" max="11526" width="7.75" style="96" customWidth="1"/>
    <col min="11527" max="11527" width="7.875" style="96" customWidth="1"/>
    <col min="11528" max="11528" width="7.75" style="96" customWidth="1"/>
    <col min="11529" max="11529" width="7.875" style="96" customWidth="1"/>
    <col min="11530" max="11530" width="7.75" style="96" customWidth="1"/>
    <col min="11531" max="11776" width="8.875" style="96"/>
    <col min="11777" max="11777" width="25.75" style="96" customWidth="1"/>
    <col min="11778" max="11778" width="0.625" style="96" customWidth="1"/>
    <col min="11779" max="11779" width="7.875" style="96" customWidth="1"/>
    <col min="11780" max="11780" width="7.75" style="96" customWidth="1"/>
    <col min="11781" max="11781" width="7.875" style="96" customWidth="1"/>
    <col min="11782" max="11782" width="7.75" style="96" customWidth="1"/>
    <col min="11783" max="11783" width="7.875" style="96" customWidth="1"/>
    <col min="11784" max="11784" width="7.75" style="96" customWidth="1"/>
    <col min="11785" max="11785" width="7.875" style="96" customWidth="1"/>
    <col min="11786" max="11786" width="7.75" style="96" customWidth="1"/>
    <col min="11787" max="12032" width="8.875" style="96"/>
    <col min="12033" max="12033" width="25.75" style="96" customWidth="1"/>
    <col min="12034" max="12034" width="0.625" style="96" customWidth="1"/>
    <col min="12035" max="12035" width="7.875" style="96" customWidth="1"/>
    <col min="12036" max="12036" width="7.75" style="96" customWidth="1"/>
    <col min="12037" max="12037" width="7.875" style="96" customWidth="1"/>
    <col min="12038" max="12038" width="7.75" style="96" customWidth="1"/>
    <col min="12039" max="12039" width="7.875" style="96" customWidth="1"/>
    <col min="12040" max="12040" width="7.75" style="96" customWidth="1"/>
    <col min="12041" max="12041" width="7.875" style="96" customWidth="1"/>
    <col min="12042" max="12042" width="7.75" style="96" customWidth="1"/>
    <col min="12043" max="12288" width="8.875" style="96"/>
    <col min="12289" max="12289" width="25.75" style="96" customWidth="1"/>
    <col min="12290" max="12290" width="0.625" style="96" customWidth="1"/>
    <col min="12291" max="12291" width="7.875" style="96" customWidth="1"/>
    <col min="12292" max="12292" width="7.75" style="96" customWidth="1"/>
    <col min="12293" max="12293" width="7.875" style="96" customWidth="1"/>
    <col min="12294" max="12294" width="7.75" style="96" customWidth="1"/>
    <col min="12295" max="12295" width="7.875" style="96" customWidth="1"/>
    <col min="12296" max="12296" width="7.75" style="96" customWidth="1"/>
    <col min="12297" max="12297" width="7.875" style="96" customWidth="1"/>
    <col min="12298" max="12298" width="7.75" style="96" customWidth="1"/>
    <col min="12299" max="12544" width="8.875" style="96"/>
    <col min="12545" max="12545" width="25.75" style="96" customWidth="1"/>
    <col min="12546" max="12546" width="0.625" style="96" customWidth="1"/>
    <col min="12547" max="12547" width="7.875" style="96" customWidth="1"/>
    <col min="12548" max="12548" width="7.75" style="96" customWidth="1"/>
    <col min="12549" max="12549" width="7.875" style="96" customWidth="1"/>
    <col min="12550" max="12550" width="7.75" style="96" customWidth="1"/>
    <col min="12551" max="12551" width="7.875" style="96" customWidth="1"/>
    <col min="12552" max="12552" width="7.75" style="96" customWidth="1"/>
    <col min="12553" max="12553" width="7.875" style="96" customWidth="1"/>
    <col min="12554" max="12554" width="7.75" style="96" customWidth="1"/>
    <col min="12555" max="12800" width="8.875" style="96"/>
    <col min="12801" max="12801" width="25.75" style="96" customWidth="1"/>
    <col min="12802" max="12802" width="0.625" style="96" customWidth="1"/>
    <col min="12803" max="12803" width="7.875" style="96" customWidth="1"/>
    <col min="12804" max="12804" width="7.75" style="96" customWidth="1"/>
    <col min="12805" max="12805" width="7.875" style="96" customWidth="1"/>
    <col min="12806" max="12806" width="7.75" style="96" customWidth="1"/>
    <col min="12807" max="12807" width="7.875" style="96" customWidth="1"/>
    <col min="12808" max="12808" width="7.75" style="96" customWidth="1"/>
    <col min="12809" max="12809" width="7.875" style="96" customWidth="1"/>
    <col min="12810" max="12810" width="7.75" style="96" customWidth="1"/>
    <col min="12811" max="13056" width="8.875" style="96"/>
    <col min="13057" max="13057" width="25.75" style="96" customWidth="1"/>
    <col min="13058" max="13058" width="0.625" style="96" customWidth="1"/>
    <col min="13059" max="13059" width="7.875" style="96" customWidth="1"/>
    <col min="13060" max="13060" width="7.75" style="96" customWidth="1"/>
    <col min="13061" max="13061" width="7.875" style="96" customWidth="1"/>
    <col min="13062" max="13062" width="7.75" style="96" customWidth="1"/>
    <col min="13063" max="13063" width="7.875" style="96" customWidth="1"/>
    <col min="13064" max="13064" width="7.75" style="96" customWidth="1"/>
    <col min="13065" max="13065" width="7.875" style="96" customWidth="1"/>
    <col min="13066" max="13066" width="7.75" style="96" customWidth="1"/>
    <col min="13067" max="13312" width="8.875" style="96"/>
    <col min="13313" max="13313" width="25.75" style="96" customWidth="1"/>
    <col min="13314" max="13314" width="0.625" style="96" customWidth="1"/>
    <col min="13315" max="13315" width="7.875" style="96" customWidth="1"/>
    <col min="13316" max="13316" width="7.75" style="96" customWidth="1"/>
    <col min="13317" max="13317" width="7.875" style="96" customWidth="1"/>
    <col min="13318" max="13318" width="7.75" style="96" customWidth="1"/>
    <col min="13319" max="13319" width="7.875" style="96" customWidth="1"/>
    <col min="13320" max="13320" width="7.75" style="96" customWidth="1"/>
    <col min="13321" max="13321" width="7.875" style="96" customWidth="1"/>
    <col min="13322" max="13322" width="7.75" style="96" customWidth="1"/>
    <col min="13323" max="13568" width="8.875" style="96"/>
    <col min="13569" max="13569" width="25.75" style="96" customWidth="1"/>
    <col min="13570" max="13570" width="0.625" style="96" customWidth="1"/>
    <col min="13571" max="13571" width="7.875" style="96" customWidth="1"/>
    <col min="13572" max="13572" width="7.75" style="96" customWidth="1"/>
    <col min="13573" max="13573" width="7.875" style="96" customWidth="1"/>
    <col min="13574" max="13574" width="7.75" style="96" customWidth="1"/>
    <col min="13575" max="13575" width="7.875" style="96" customWidth="1"/>
    <col min="13576" max="13576" width="7.75" style="96" customWidth="1"/>
    <col min="13577" max="13577" width="7.875" style="96" customWidth="1"/>
    <col min="13578" max="13578" width="7.75" style="96" customWidth="1"/>
    <col min="13579" max="13824" width="8.875" style="96"/>
    <col min="13825" max="13825" width="25.75" style="96" customWidth="1"/>
    <col min="13826" max="13826" width="0.625" style="96" customWidth="1"/>
    <col min="13827" max="13827" width="7.875" style="96" customWidth="1"/>
    <col min="13828" max="13828" width="7.75" style="96" customWidth="1"/>
    <col min="13829" max="13829" width="7.875" style="96" customWidth="1"/>
    <col min="13830" max="13830" width="7.75" style="96" customWidth="1"/>
    <col min="13831" max="13831" width="7.875" style="96" customWidth="1"/>
    <col min="13832" max="13832" width="7.75" style="96" customWidth="1"/>
    <col min="13833" max="13833" width="7.875" style="96" customWidth="1"/>
    <col min="13834" max="13834" width="7.75" style="96" customWidth="1"/>
    <col min="13835" max="14080" width="8.875" style="96"/>
    <col min="14081" max="14081" width="25.75" style="96" customWidth="1"/>
    <col min="14082" max="14082" width="0.625" style="96" customWidth="1"/>
    <col min="14083" max="14083" width="7.875" style="96" customWidth="1"/>
    <col min="14084" max="14084" width="7.75" style="96" customWidth="1"/>
    <col min="14085" max="14085" width="7.875" style="96" customWidth="1"/>
    <col min="14086" max="14086" width="7.75" style="96" customWidth="1"/>
    <col min="14087" max="14087" width="7.875" style="96" customWidth="1"/>
    <col min="14088" max="14088" width="7.75" style="96" customWidth="1"/>
    <col min="14089" max="14089" width="7.875" style="96" customWidth="1"/>
    <col min="14090" max="14090" width="7.75" style="96" customWidth="1"/>
    <col min="14091" max="14336" width="8.875" style="96"/>
    <col min="14337" max="14337" width="25.75" style="96" customWidth="1"/>
    <col min="14338" max="14338" width="0.625" style="96" customWidth="1"/>
    <col min="14339" max="14339" width="7.875" style="96" customWidth="1"/>
    <col min="14340" max="14340" width="7.75" style="96" customWidth="1"/>
    <col min="14341" max="14341" width="7.875" style="96" customWidth="1"/>
    <col min="14342" max="14342" width="7.75" style="96" customWidth="1"/>
    <col min="14343" max="14343" width="7.875" style="96" customWidth="1"/>
    <col min="14344" max="14344" width="7.75" style="96" customWidth="1"/>
    <col min="14345" max="14345" width="7.875" style="96" customWidth="1"/>
    <col min="14346" max="14346" width="7.75" style="96" customWidth="1"/>
    <col min="14347" max="14592" width="8.875" style="96"/>
    <col min="14593" max="14593" width="25.75" style="96" customWidth="1"/>
    <col min="14594" max="14594" width="0.625" style="96" customWidth="1"/>
    <col min="14595" max="14595" width="7.875" style="96" customWidth="1"/>
    <col min="14596" max="14596" width="7.75" style="96" customWidth="1"/>
    <col min="14597" max="14597" width="7.875" style="96" customWidth="1"/>
    <col min="14598" max="14598" width="7.75" style="96" customWidth="1"/>
    <col min="14599" max="14599" width="7.875" style="96" customWidth="1"/>
    <col min="14600" max="14600" width="7.75" style="96" customWidth="1"/>
    <col min="14601" max="14601" width="7.875" style="96" customWidth="1"/>
    <col min="14602" max="14602" width="7.75" style="96" customWidth="1"/>
    <col min="14603" max="14848" width="8.875" style="96"/>
    <col min="14849" max="14849" width="25.75" style="96" customWidth="1"/>
    <col min="14850" max="14850" width="0.625" style="96" customWidth="1"/>
    <col min="14851" max="14851" width="7.875" style="96" customWidth="1"/>
    <col min="14852" max="14852" width="7.75" style="96" customWidth="1"/>
    <col min="14853" max="14853" width="7.875" style="96" customWidth="1"/>
    <col min="14854" max="14854" width="7.75" style="96" customWidth="1"/>
    <col min="14855" max="14855" width="7.875" style="96" customWidth="1"/>
    <col min="14856" max="14856" width="7.75" style="96" customWidth="1"/>
    <col min="14857" max="14857" width="7.875" style="96" customWidth="1"/>
    <col min="14858" max="14858" width="7.75" style="96" customWidth="1"/>
    <col min="14859" max="15104" width="8.875" style="96"/>
    <col min="15105" max="15105" width="25.75" style="96" customWidth="1"/>
    <col min="15106" max="15106" width="0.625" style="96" customWidth="1"/>
    <col min="15107" max="15107" width="7.875" style="96" customWidth="1"/>
    <col min="15108" max="15108" width="7.75" style="96" customWidth="1"/>
    <col min="15109" max="15109" width="7.875" style="96" customWidth="1"/>
    <col min="15110" max="15110" width="7.75" style="96" customWidth="1"/>
    <col min="15111" max="15111" width="7.875" style="96" customWidth="1"/>
    <col min="15112" max="15112" width="7.75" style="96" customWidth="1"/>
    <col min="15113" max="15113" width="7.875" style="96" customWidth="1"/>
    <col min="15114" max="15114" width="7.75" style="96" customWidth="1"/>
    <col min="15115" max="15360" width="8.875" style="96"/>
    <col min="15361" max="15361" width="25.75" style="96" customWidth="1"/>
    <col min="15362" max="15362" width="0.625" style="96" customWidth="1"/>
    <col min="15363" max="15363" width="7.875" style="96" customWidth="1"/>
    <col min="15364" max="15364" width="7.75" style="96" customWidth="1"/>
    <col min="15365" max="15365" width="7.875" style="96" customWidth="1"/>
    <col min="15366" max="15366" width="7.75" style="96" customWidth="1"/>
    <col min="15367" max="15367" width="7.875" style="96" customWidth="1"/>
    <col min="15368" max="15368" width="7.75" style="96" customWidth="1"/>
    <col min="15369" max="15369" width="7.875" style="96" customWidth="1"/>
    <col min="15370" max="15370" width="7.75" style="96" customWidth="1"/>
    <col min="15371" max="15616" width="8.875" style="96"/>
    <col min="15617" max="15617" width="25.75" style="96" customWidth="1"/>
    <col min="15618" max="15618" width="0.625" style="96" customWidth="1"/>
    <col min="15619" max="15619" width="7.875" style="96" customWidth="1"/>
    <col min="15620" max="15620" width="7.75" style="96" customWidth="1"/>
    <col min="15621" max="15621" width="7.875" style="96" customWidth="1"/>
    <col min="15622" max="15622" width="7.75" style="96" customWidth="1"/>
    <col min="15623" max="15623" width="7.875" style="96" customWidth="1"/>
    <col min="15624" max="15624" width="7.75" style="96" customWidth="1"/>
    <col min="15625" max="15625" width="7.875" style="96" customWidth="1"/>
    <col min="15626" max="15626" width="7.75" style="96" customWidth="1"/>
    <col min="15627" max="15872" width="8.875" style="96"/>
    <col min="15873" max="15873" width="25.75" style="96" customWidth="1"/>
    <col min="15874" max="15874" width="0.625" style="96" customWidth="1"/>
    <col min="15875" max="15875" width="7.875" style="96" customWidth="1"/>
    <col min="15876" max="15876" width="7.75" style="96" customWidth="1"/>
    <col min="15877" max="15877" width="7.875" style="96" customWidth="1"/>
    <col min="15878" max="15878" width="7.75" style="96" customWidth="1"/>
    <col min="15879" max="15879" width="7.875" style="96" customWidth="1"/>
    <col min="15880" max="15880" width="7.75" style="96" customWidth="1"/>
    <col min="15881" max="15881" width="7.875" style="96" customWidth="1"/>
    <col min="15882" max="15882" width="7.75" style="96" customWidth="1"/>
    <col min="15883" max="16128" width="8.875" style="96"/>
    <col min="16129" max="16129" width="25.75" style="96" customWidth="1"/>
    <col min="16130" max="16130" width="0.625" style="96" customWidth="1"/>
    <col min="16131" max="16131" width="7.875" style="96" customWidth="1"/>
    <col min="16132" max="16132" width="7.75" style="96" customWidth="1"/>
    <col min="16133" max="16133" width="7.875" style="96" customWidth="1"/>
    <col min="16134" max="16134" width="7.75" style="96" customWidth="1"/>
    <col min="16135" max="16135" width="7.875" style="96" customWidth="1"/>
    <col min="16136" max="16136" width="7.75" style="96" customWidth="1"/>
    <col min="16137" max="16137" width="7.875" style="96" customWidth="1"/>
    <col min="16138" max="16138" width="7.75" style="96" customWidth="1"/>
    <col min="16139" max="16384" width="8.875" style="96"/>
  </cols>
  <sheetData>
    <row r="1" spans="1:15" ht="19.149999999999999" customHeight="1" x14ac:dyDescent="0.15">
      <c r="A1" s="360" t="s">
        <v>191</v>
      </c>
      <c r="B1" s="360"/>
      <c r="C1" s="360"/>
      <c r="D1" s="360"/>
      <c r="E1" s="360"/>
      <c r="F1" s="360"/>
      <c r="G1" s="90"/>
      <c r="H1" s="90"/>
      <c r="I1" s="90"/>
      <c r="J1" s="90"/>
      <c r="K1" s="90"/>
      <c r="L1" s="90"/>
      <c r="M1" s="90"/>
      <c r="N1" s="90"/>
      <c r="O1" s="90"/>
    </row>
    <row r="2" spans="1:15" ht="10.15" customHeight="1" thickBot="1" x14ac:dyDescent="0.2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5" ht="15" customHeight="1" x14ac:dyDescent="0.15">
      <c r="A3" s="350" t="s">
        <v>44</v>
      </c>
      <c r="B3" s="63"/>
      <c r="C3" s="353" t="s">
        <v>186</v>
      </c>
      <c r="D3" s="354"/>
      <c r="E3" s="354"/>
      <c r="F3" s="354"/>
      <c r="G3" s="353" t="s">
        <v>200</v>
      </c>
      <c r="H3" s="354"/>
      <c r="I3" s="354"/>
      <c r="J3" s="354"/>
    </row>
    <row r="4" spans="1:15" ht="15" customHeight="1" x14ac:dyDescent="0.15">
      <c r="A4" s="351"/>
      <c r="B4" s="64"/>
      <c r="C4" s="357" t="s">
        <v>45</v>
      </c>
      <c r="D4" s="358"/>
      <c r="E4" s="357" t="s">
        <v>46</v>
      </c>
      <c r="F4" s="359"/>
      <c r="G4" s="357" t="s">
        <v>45</v>
      </c>
      <c r="H4" s="358"/>
      <c r="I4" s="357" t="s">
        <v>46</v>
      </c>
      <c r="J4" s="359"/>
    </row>
    <row r="5" spans="1:15" ht="15" customHeight="1" x14ac:dyDescent="0.15">
      <c r="A5" s="352"/>
      <c r="B5" s="65"/>
      <c r="C5" s="66" t="s">
        <v>47</v>
      </c>
      <c r="D5" s="168" t="s">
        <v>48</v>
      </c>
      <c r="E5" s="168" t="s">
        <v>47</v>
      </c>
      <c r="F5" s="168" t="s">
        <v>48</v>
      </c>
      <c r="G5" s="66" t="s">
        <v>47</v>
      </c>
      <c r="H5" s="168" t="s">
        <v>48</v>
      </c>
      <c r="I5" s="168" t="s">
        <v>47</v>
      </c>
      <c r="J5" s="168" t="s">
        <v>48</v>
      </c>
    </row>
    <row r="6" spans="1:15" ht="16.149999999999999" customHeight="1" x14ac:dyDescent="0.15">
      <c r="A6" s="76" t="s">
        <v>3</v>
      </c>
      <c r="B6" s="77"/>
      <c r="C6" s="68">
        <v>3556</v>
      </c>
      <c r="D6" s="67">
        <f>SUM(C6/C6)*100</f>
        <v>100</v>
      </c>
      <c r="E6" s="68">
        <v>38330</v>
      </c>
      <c r="F6" s="67">
        <f>SUM(E6/E6)*100</f>
        <v>100</v>
      </c>
      <c r="G6" s="68">
        <f>SUM(G7:G23)</f>
        <v>3339</v>
      </c>
      <c r="H6" s="67">
        <f>SUM(G6/G6)*100</f>
        <v>100</v>
      </c>
      <c r="I6" s="68">
        <v>37177</v>
      </c>
      <c r="J6" s="67">
        <f>SUM(I6/I6)*100</f>
        <v>100</v>
      </c>
    </row>
    <row r="7" spans="1:15" ht="16.149999999999999" customHeight="1" x14ac:dyDescent="0.15">
      <c r="A7" s="93" t="s">
        <v>187</v>
      </c>
      <c r="B7" s="75"/>
      <c r="C7" s="69">
        <v>33</v>
      </c>
      <c r="D7" s="97">
        <f>SUM(C7/C6)*100</f>
        <v>0.92800899887514054</v>
      </c>
      <c r="E7" s="69">
        <v>406</v>
      </c>
      <c r="F7" s="98">
        <f>SUM(E7/E6)*100</f>
        <v>1.0592225410905296</v>
      </c>
      <c r="G7" s="69">
        <v>35</v>
      </c>
      <c r="H7" s="97">
        <f>SUM(G7/G6)*100</f>
        <v>1.0482180293501049</v>
      </c>
      <c r="I7" s="69">
        <v>431</v>
      </c>
      <c r="J7" s="98">
        <f>SUM(I7/I6)*100</f>
        <v>1.1593189337493612</v>
      </c>
    </row>
    <row r="8" spans="1:15" ht="16.149999999999999" customHeight="1" x14ac:dyDescent="0.15">
      <c r="A8" s="93" t="s">
        <v>50</v>
      </c>
      <c r="B8" s="75"/>
      <c r="C8" s="69">
        <v>18</v>
      </c>
      <c r="D8" s="97">
        <f>SUM(C8/C6)*100</f>
        <v>0.50618672665916764</v>
      </c>
      <c r="E8" s="69">
        <v>245</v>
      </c>
      <c r="F8" s="98">
        <f>SUM(E8/E6)*100</f>
        <v>0.63918601617531956</v>
      </c>
      <c r="G8" s="69">
        <v>19</v>
      </c>
      <c r="H8" s="97">
        <f>SUM(G8/G6)*100</f>
        <v>0.56903264450434266</v>
      </c>
      <c r="I8" s="69">
        <v>230</v>
      </c>
      <c r="J8" s="98">
        <f>SUM(I8/I6)*100</f>
        <v>0.61866207601474033</v>
      </c>
    </row>
    <row r="9" spans="1:15" ht="16.149999999999999" customHeight="1" x14ac:dyDescent="0.15">
      <c r="A9" s="93" t="s">
        <v>61</v>
      </c>
      <c r="B9" s="75"/>
      <c r="C9" s="69">
        <v>471</v>
      </c>
      <c r="D9" s="97">
        <f>SUM(C9/C6)*100</f>
        <v>13.245219347581552</v>
      </c>
      <c r="E9" s="69">
        <v>5425</v>
      </c>
      <c r="F9" s="98">
        <f>SUM(E9/E6)*100</f>
        <v>14.153404643882075</v>
      </c>
      <c r="G9" s="69">
        <v>429</v>
      </c>
      <c r="H9" s="97">
        <f>SUM(G9/G6)*100</f>
        <v>12.848158131176998</v>
      </c>
      <c r="I9" s="69">
        <v>4595</v>
      </c>
      <c r="J9" s="98">
        <f>SUM(I9/I6)*100</f>
        <v>12.359792344729268</v>
      </c>
    </row>
    <row r="10" spans="1:15" ht="16.149999999999999" customHeight="1" x14ac:dyDescent="0.15">
      <c r="A10" s="93" t="s">
        <v>62</v>
      </c>
      <c r="B10" s="75"/>
      <c r="C10" s="69">
        <v>169</v>
      </c>
      <c r="D10" s="97">
        <f>SUM(C10/C6)*100</f>
        <v>4.7525309336332953</v>
      </c>
      <c r="E10" s="69">
        <v>6819</v>
      </c>
      <c r="F10" s="98">
        <f>SUM(E10/E6)*100</f>
        <v>17.790242629793894</v>
      </c>
      <c r="G10" s="69">
        <v>177</v>
      </c>
      <c r="H10" s="97">
        <f>SUM(G10/G6)*100</f>
        <v>5.3009883198562449</v>
      </c>
      <c r="I10" s="69">
        <v>7910</v>
      </c>
      <c r="J10" s="98">
        <f>SUM(I10/I6)*100</f>
        <v>21.276595744680851</v>
      </c>
    </row>
    <row r="11" spans="1:15" ht="16.149999999999999" customHeight="1" x14ac:dyDescent="0.15">
      <c r="A11" s="92" t="s">
        <v>184</v>
      </c>
      <c r="B11" s="74"/>
      <c r="C11" s="69">
        <v>2</v>
      </c>
      <c r="D11" s="97">
        <f>SUM(C11/C6)*100</f>
        <v>5.6242969628796408E-2</v>
      </c>
      <c r="E11" s="69">
        <v>142</v>
      </c>
      <c r="F11" s="98">
        <f>SUM(E11/E6)*100</f>
        <v>0.37046699713018522</v>
      </c>
      <c r="G11" s="69">
        <v>3</v>
      </c>
      <c r="H11" s="97">
        <f>SUM(G11/G6)*100</f>
        <v>8.9847259658580425E-2</v>
      </c>
      <c r="I11" s="69">
        <v>142</v>
      </c>
      <c r="J11" s="98">
        <f>SUM(I11/I6)*100</f>
        <v>0.38195658606127442</v>
      </c>
    </row>
    <row r="12" spans="1:15" ht="16.149999999999999" customHeight="1" x14ac:dyDescent="0.15">
      <c r="A12" s="93" t="s">
        <v>64</v>
      </c>
      <c r="B12" s="75"/>
      <c r="C12" s="69">
        <v>9</v>
      </c>
      <c r="D12" s="97">
        <f>SUM(C12/C6)*100</f>
        <v>0.25309336332958382</v>
      </c>
      <c r="E12" s="69">
        <v>138</v>
      </c>
      <c r="F12" s="98">
        <f>SUM(E12/E6)*100</f>
        <v>0.36003130707018005</v>
      </c>
      <c r="G12" s="69">
        <v>6</v>
      </c>
      <c r="H12" s="97">
        <f>SUM(G12/G6)*100</f>
        <v>0.17969451931716085</v>
      </c>
      <c r="I12" s="69">
        <v>14</v>
      </c>
      <c r="J12" s="98">
        <f>SUM(I12/I6)*100</f>
        <v>3.7657691583505931E-2</v>
      </c>
    </row>
    <row r="13" spans="1:15" ht="16.149999999999999" customHeight="1" x14ac:dyDescent="0.15">
      <c r="A13" s="93" t="s">
        <v>188</v>
      </c>
      <c r="B13" s="75"/>
      <c r="C13" s="69">
        <v>82</v>
      </c>
      <c r="D13" s="97">
        <f>SUM(C13/C6)*100</f>
        <v>2.3059617547806521</v>
      </c>
      <c r="E13" s="69">
        <v>3007</v>
      </c>
      <c r="F13" s="98">
        <f>SUM(E13/E6)*100</f>
        <v>7.8450300026089232</v>
      </c>
      <c r="G13" s="69">
        <v>76</v>
      </c>
      <c r="H13" s="97">
        <f>SUM(G13/G6)*100</f>
        <v>2.2761305780173706</v>
      </c>
      <c r="I13" s="69">
        <v>2769</v>
      </c>
      <c r="J13" s="98">
        <f>SUM(I13/I6)*100</f>
        <v>7.4481534281948525</v>
      </c>
    </row>
    <row r="14" spans="1:15" ht="16.149999999999999" customHeight="1" x14ac:dyDescent="0.15">
      <c r="A14" s="93" t="s">
        <v>185</v>
      </c>
      <c r="B14" s="75"/>
      <c r="C14" s="69">
        <v>813</v>
      </c>
      <c r="D14" s="97">
        <f>SUM(C14/C6)*100</f>
        <v>22.862767154105736</v>
      </c>
      <c r="E14" s="69">
        <v>7206</v>
      </c>
      <c r="F14" s="98">
        <f>SUM(E14/E6)*100</f>
        <v>18.799895643099401</v>
      </c>
      <c r="G14" s="69">
        <v>707</v>
      </c>
      <c r="H14" s="97">
        <f>SUM(G14/G6)*100</f>
        <v>21.174004192872118</v>
      </c>
      <c r="I14" s="69">
        <v>5936</v>
      </c>
      <c r="J14" s="98">
        <f>SUM(I14/I6)*100</f>
        <v>15.966861231406515</v>
      </c>
    </row>
    <row r="15" spans="1:15" ht="16.149999999999999" customHeight="1" x14ac:dyDescent="0.15">
      <c r="A15" s="93" t="s">
        <v>189</v>
      </c>
      <c r="B15" s="75"/>
      <c r="C15" s="69">
        <v>55</v>
      </c>
      <c r="D15" s="97">
        <f>SUM(C15/C6)*100</f>
        <v>1.5466816647919011</v>
      </c>
      <c r="E15" s="69">
        <v>535</v>
      </c>
      <c r="F15" s="98">
        <f>SUM(E15/E6)*100</f>
        <v>1.3957735455256979</v>
      </c>
      <c r="G15" s="69">
        <v>54</v>
      </c>
      <c r="H15" s="97">
        <f>SUM(G15/G6)*100</f>
        <v>1.6172506738544474</v>
      </c>
      <c r="I15" s="69">
        <v>556</v>
      </c>
      <c r="J15" s="98">
        <f>SUM(I15/I6)*100</f>
        <v>1.495548322887807</v>
      </c>
    </row>
    <row r="16" spans="1:15" ht="16.149999999999999" customHeight="1" x14ac:dyDescent="0.15">
      <c r="A16" s="93" t="s">
        <v>53</v>
      </c>
      <c r="B16" s="75"/>
      <c r="C16" s="69">
        <v>228</v>
      </c>
      <c r="D16" s="97">
        <f>SUM(C16/C6)*100</f>
        <v>6.4116985376827893</v>
      </c>
      <c r="E16" s="69">
        <v>765</v>
      </c>
      <c r="F16" s="98">
        <f>SUM(E16/E6)*100</f>
        <v>1.995825723975998</v>
      </c>
      <c r="G16" s="69">
        <v>219</v>
      </c>
      <c r="H16" s="97">
        <f>SUM(G16/G6)*100</f>
        <v>6.5588499550763704</v>
      </c>
      <c r="I16" s="69">
        <v>700</v>
      </c>
      <c r="J16" s="98">
        <f>SUM(I16/I6)*100</f>
        <v>1.8828845791752966</v>
      </c>
    </row>
    <row r="17" spans="1:18" ht="16.149999999999999" customHeight="1" x14ac:dyDescent="0.15">
      <c r="A17" s="93" t="s">
        <v>149</v>
      </c>
      <c r="B17" s="75"/>
      <c r="C17" s="69">
        <v>676</v>
      </c>
      <c r="D17" s="97">
        <f>SUM(C17/C6)*100</f>
        <v>19.010123734533181</v>
      </c>
      <c r="E17" s="69">
        <v>3645</v>
      </c>
      <c r="F17" s="98">
        <f>SUM(E17/E6)*100</f>
        <v>9.5095225671797561</v>
      </c>
      <c r="G17" s="69">
        <v>624</v>
      </c>
      <c r="H17" s="97">
        <f>SUM(G17/G6)*100</f>
        <v>18.688230008984728</v>
      </c>
      <c r="I17" s="69">
        <v>3624</v>
      </c>
      <c r="J17" s="98">
        <f>SUM(I17/I6)*100</f>
        <v>9.7479624499018218</v>
      </c>
    </row>
    <row r="18" spans="1:18" ht="16.149999999999999" customHeight="1" x14ac:dyDescent="0.15">
      <c r="A18" s="99" t="s">
        <v>201</v>
      </c>
      <c r="B18" s="75"/>
      <c r="C18" s="69">
        <v>109</v>
      </c>
      <c r="D18" s="97">
        <f>SUM(C18/C6)*100</f>
        <v>3.0652418447694041</v>
      </c>
      <c r="E18" s="69">
        <v>909</v>
      </c>
      <c r="F18" s="98">
        <f>SUM(E18/E6)*100</f>
        <v>2.3715105661361857</v>
      </c>
      <c r="G18" s="69">
        <v>96</v>
      </c>
      <c r="H18" s="97">
        <f>SUM(G18/G6)*100</f>
        <v>2.8751123090745736</v>
      </c>
      <c r="I18" s="69">
        <v>1151</v>
      </c>
      <c r="J18" s="98">
        <f>SUM(I18/I6)*100</f>
        <v>3.0960002151868093</v>
      </c>
    </row>
    <row r="19" spans="1:18" ht="16.149999999999999" customHeight="1" x14ac:dyDescent="0.15">
      <c r="A19" s="93" t="s">
        <v>190</v>
      </c>
      <c r="B19" s="75"/>
      <c r="C19" s="69">
        <v>377</v>
      </c>
      <c r="D19" s="97">
        <f>SUM(C19/C6)*100</f>
        <v>10.601799775028121</v>
      </c>
      <c r="E19" s="69">
        <v>2494</v>
      </c>
      <c r="F19" s="98">
        <f>SUM(E19/E6)*100</f>
        <v>6.5066527524132525</v>
      </c>
      <c r="G19" s="69">
        <v>367</v>
      </c>
      <c r="H19" s="97">
        <f>SUM(G19/G6)*100</f>
        <v>10.99131476489967</v>
      </c>
      <c r="I19" s="69">
        <v>2409</v>
      </c>
      <c r="J19" s="98">
        <f>SUM(I19/I6)*100</f>
        <v>6.4798127874761278</v>
      </c>
    </row>
    <row r="20" spans="1:18" ht="16.149999999999999" customHeight="1" x14ac:dyDescent="0.15">
      <c r="A20" s="93" t="s">
        <v>43</v>
      </c>
      <c r="B20" s="75"/>
      <c r="C20" s="69">
        <v>162</v>
      </c>
      <c r="D20" s="97">
        <f>SUM(C20/C6)*100</f>
        <v>4.5556805399325082</v>
      </c>
      <c r="E20" s="69">
        <v>2992</v>
      </c>
      <c r="F20" s="98">
        <f>SUM(E20/E6)*100</f>
        <v>7.8058961648839036</v>
      </c>
      <c r="G20" s="69">
        <v>175</v>
      </c>
      <c r="H20" s="97">
        <f>SUM(G20/G6)*100</f>
        <v>5.2410901467505235</v>
      </c>
      <c r="I20" s="69">
        <v>3052</v>
      </c>
      <c r="J20" s="98">
        <f>SUM(I20/I6)*100</f>
        <v>8.2093767652042935</v>
      </c>
    </row>
    <row r="21" spans="1:18" ht="16.149999999999999" customHeight="1" x14ac:dyDescent="0.15">
      <c r="A21" s="93" t="s">
        <v>67</v>
      </c>
      <c r="B21" s="75"/>
      <c r="C21" s="69">
        <v>102</v>
      </c>
      <c r="D21" s="97">
        <f>SUM(C21/C6)*100</f>
        <v>2.8683914510686166</v>
      </c>
      <c r="E21" s="69">
        <v>768</v>
      </c>
      <c r="F21" s="98">
        <f>SUM(E21/E6)*100</f>
        <v>2.0036524915210019</v>
      </c>
      <c r="G21" s="69">
        <v>107</v>
      </c>
      <c r="H21" s="97">
        <f>SUM(G21/G6)*100</f>
        <v>3.2045522611560351</v>
      </c>
      <c r="I21" s="69">
        <v>934</v>
      </c>
      <c r="J21" s="98">
        <f>SUM(I21/I6)*100</f>
        <v>2.5123059956424671</v>
      </c>
    </row>
    <row r="22" spans="1:18" ht="16.149999999999999" customHeight="1" x14ac:dyDescent="0.15">
      <c r="A22" s="93" t="s">
        <v>68</v>
      </c>
      <c r="B22" s="75"/>
      <c r="C22" s="69">
        <v>25</v>
      </c>
      <c r="D22" s="97">
        <f>SUM(C22/C6)*100</f>
        <v>0.70303712035995503</v>
      </c>
      <c r="E22" s="69">
        <v>278</v>
      </c>
      <c r="F22" s="98">
        <f>SUM(E22/E6)*100</f>
        <v>0.72528045917036266</v>
      </c>
      <c r="G22" s="69">
        <v>23</v>
      </c>
      <c r="H22" s="97">
        <f>SUM(G22/G6)*100</f>
        <v>0.68882899071578318</v>
      </c>
      <c r="I22" s="69">
        <v>193</v>
      </c>
      <c r="J22" s="98">
        <f>SUM(I22/I6)*100</f>
        <v>0.51913817682976038</v>
      </c>
    </row>
    <row r="23" spans="1:18" ht="16.149999999999999" customHeight="1" x14ac:dyDescent="0.15">
      <c r="A23" s="166" t="s">
        <v>69</v>
      </c>
      <c r="B23" s="94"/>
      <c r="C23" s="70">
        <v>225</v>
      </c>
      <c r="D23" s="100">
        <f>SUM(C23/C6)*100</f>
        <v>6.3273340832395952</v>
      </c>
      <c r="E23" s="70">
        <v>2556</v>
      </c>
      <c r="F23" s="101">
        <f>SUM(E23/E6)*100</f>
        <v>6.6684059483433336</v>
      </c>
      <c r="G23" s="70">
        <v>222</v>
      </c>
      <c r="H23" s="100">
        <f>SUM(G23/G6)*100</f>
        <v>6.6486972147349501</v>
      </c>
      <c r="I23" s="70">
        <v>2531</v>
      </c>
      <c r="J23" s="101">
        <f>SUM(I23/I6)*100</f>
        <v>6.80797267127525</v>
      </c>
    </row>
    <row r="24" spans="1:18" ht="16.149999999999999" customHeight="1" thickBot="1" x14ac:dyDescent="0.2">
      <c r="A24" s="170"/>
      <c r="B24" s="171"/>
      <c r="C24" s="69"/>
      <c r="D24" s="97"/>
      <c r="E24" s="69"/>
      <c r="F24" s="98"/>
      <c r="G24" s="69"/>
      <c r="H24" s="97"/>
      <c r="I24" s="69"/>
      <c r="J24" s="98"/>
      <c r="K24" s="95"/>
      <c r="L24" s="95"/>
      <c r="M24" s="95"/>
      <c r="N24" s="95"/>
    </row>
    <row r="25" spans="1:18" ht="15" customHeight="1" x14ac:dyDescent="0.15">
      <c r="A25" s="350" t="s">
        <v>44</v>
      </c>
      <c r="B25" s="63"/>
      <c r="C25" s="353" t="s">
        <v>206</v>
      </c>
      <c r="D25" s="354"/>
      <c r="E25" s="354"/>
      <c r="F25" s="354"/>
      <c r="G25" s="353" t="s">
        <v>214</v>
      </c>
      <c r="H25" s="354"/>
      <c r="I25" s="354"/>
      <c r="J25" s="354"/>
    </row>
    <row r="26" spans="1:18" ht="15" customHeight="1" x14ac:dyDescent="0.15">
      <c r="A26" s="351"/>
      <c r="B26" s="64"/>
      <c r="C26" s="357" t="s">
        <v>45</v>
      </c>
      <c r="D26" s="358"/>
      <c r="E26" s="357" t="s">
        <v>46</v>
      </c>
      <c r="F26" s="359"/>
      <c r="G26" s="357" t="s">
        <v>45</v>
      </c>
      <c r="H26" s="358"/>
      <c r="I26" s="357" t="s">
        <v>46</v>
      </c>
      <c r="J26" s="359"/>
    </row>
    <row r="27" spans="1:18" ht="15" customHeight="1" x14ac:dyDescent="0.15">
      <c r="A27" s="352"/>
      <c r="B27" s="65"/>
      <c r="C27" s="66" t="s">
        <v>47</v>
      </c>
      <c r="D27" s="169" t="s">
        <v>48</v>
      </c>
      <c r="E27" s="169" t="s">
        <v>47</v>
      </c>
      <c r="F27" s="169" t="s">
        <v>48</v>
      </c>
      <c r="G27" s="66" t="s">
        <v>47</v>
      </c>
      <c r="H27" s="191" t="s">
        <v>48</v>
      </c>
      <c r="I27" s="191" t="s">
        <v>47</v>
      </c>
      <c r="J27" s="191" t="s">
        <v>48</v>
      </c>
    </row>
    <row r="28" spans="1:18" ht="16.149999999999999" customHeight="1" x14ac:dyDescent="0.15">
      <c r="A28" s="76" t="s">
        <v>3</v>
      </c>
      <c r="B28" s="77"/>
      <c r="C28" s="68">
        <v>3372</v>
      </c>
      <c r="D28" s="67">
        <f>SUM(C28/C28)*100</f>
        <v>100</v>
      </c>
      <c r="E28" s="68">
        <v>38555</v>
      </c>
      <c r="F28" s="67">
        <f>SUM(E28/E28)*100</f>
        <v>100</v>
      </c>
      <c r="G28" s="68">
        <v>3287</v>
      </c>
      <c r="H28" s="67">
        <v>100</v>
      </c>
      <c r="I28" s="68">
        <v>37439</v>
      </c>
      <c r="J28" s="67">
        <v>99.999999999999986</v>
      </c>
      <c r="O28" s="68"/>
      <c r="P28" s="67"/>
      <c r="Q28" s="68"/>
      <c r="R28" s="67"/>
    </row>
    <row r="29" spans="1:18" ht="16.149999999999999" customHeight="1" x14ac:dyDescent="0.15">
      <c r="A29" s="93" t="s">
        <v>187</v>
      </c>
      <c r="B29" s="75"/>
      <c r="C29" s="69">
        <v>40</v>
      </c>
      <c r="D29" s="97">
        <f>SUM(C29/C28)*100</f>
        <v>1.1862396204033214</v>
      </c>
      <c r="E29" s="69">
        <v>488</v>
      </c>
      <c r="F29" s="98">
        <f>SUM(E29/E28)*100</f>
        <v>1.2657242899753598</v>
      </c>
      <c r="G29" s="69">
        <v>41</v>
      </c>
      <c r="H29" s="97">
        <v>1.2473379981746273</v>
      </c>
      <c r="I29" s="69">
        <v>450</v>
      </c>
      <c r="J29" s="98">
        <v>1.2019551804268276</v>
      </c>
      <c r="O29" s="69"/>
      <c r="P29" s="97"/>
      <c r="Q29" s="69"/>
      <c r="R29" s="98"/>
    </row>
    <row r="30" spans="1:18" ht="16.149999999999999" customHeight="1" x14ac:dyDescent="0.15">
      <c r="A30" s="93" t="s">
        <v>50</v>
      </c>
      <c r="B30" s="75"/>
      <c r="C30" s="69">
        <v>14</v>
      </c>
      <c r="D30" s="97">
        <f>SUM(C30/C28)*100</f>
        <v>0.41518386714116245</v>
      </c>
      <c r="E30" s="69">
        <v>207</v>
      </c>
      <c r="F30" s="98">
        <f>SUM(E30/E28)*100</f>
        <v>0.53689534431331865</v>
      </c>
      <c r="G30" s="69">
        <v>14</v>
      </c>
      <c r="H30" s="97">
        <v>0.42592029205962884</v>
      </c>
      <c r="I30" s="69">
        <v>220</v>
      </c>
      <c r="J30" s="98">
        <v>0.58762253265311581</v>
      </c>
      <c r="O30" s="69"/>
      <c r="P30" s="97"/>
      <c r="Q30" s="69"/>
      <c r="R30" s="98"/>
    </row>
    <row r="31" spans="1:18" ht="16.149999999999999" customHeight="1" x14ac:dyDescent="0.15">
      <c r="A31" s="93" t="s">
        <v>61</v>
      </c>
      <c r="B31" s="75"/>
      <c r="C31" s="69">
        <v>412</v>
      </c>
      <c r="D31" s="97">
        <f>SUM(C31/C28)*100</f>
        <v>12.218268090154211</v>
      </c>
      <c r="E31" s="69">
        <v>4712</v>
      </c>
      <c r="F31" s="98">
        <f>SUM(E31/E28)*100</f>
        <v>12.221501750745688</v>
      </c>
      <c r="G31" s="69">
        <v>395</v>
      </c>
      <c r="H31" s="97">
        <v>12.017036811682386</v>
      </c>
      <c r="I31" s="69">
        <v>4654</v>
      </c>
      <c r="J31" s="98">
        <v>12.430887577125457</v>
      </c>
      <c r="O31" s="69"/>
      <c r="P31" s="97"/>
      <c r="Q31" s="69"/>
      <c r="R31" s="98"/>
    </row>
    <row r="32" spans="1:18" ht="16.149999999999999" customHeight="1" x14ac:dyDescent="0.15">
      <c r="A32" s="93" t="s">
        <v>62</v>
      </c>
      <c r="B32" s="75"/>
      <c r="C32" s="69">
        <v>179</v>
      </c>
      <c r="D32" s="97">
        <f>SUM(C32/C28)*100</f>
        <v>5.3084223013048639</v>
      </c>
      <c r="E32" s="69">
        <v>8014</v>
      </c>
      <c r="F32" s="98">
        <f>SUM(E32/E28)*100</f>
        <v>20.785890286603554</v>
      </c>
      <c r="G32" s="69">
        <v>157</v>
      </c>
      <c r="H32" s="97">
        <v>4.7763918466686945</v>
      </c>
      <c r="I32" s="69">
        <v>7793</v>
      </c>
      <c r="J32" s="98">
        <v>20.815192713480595</v>
      </c>
      <c r="O32" s="69"/>
      <c r="P32" s="97"/>
      <c r="Q32" s="69"/>
      <c r="R32" s="98"/>
    </row>
    <row r="33" spans="1:19" ht="16.149999999999999" customHeight="1" x14ac:dyDescent="0.15">
      <c r="A33" s="92" t="s">
        <v>184</v>
      </c>
      <c r="B33" s="74"/>
      <c r="C33" s="69">
        <v>2</v>
      </c>
      <c r="D33" s="97">
        <f>SUM(C33/C28)*100</f>
        <v>5.9311981020166077E-2</v>
      </c>
      <c r="E33" s="69">
        <v>119</v>
      </c>
      <c r="F33" s="98">
        <f>SUM(E33/E28)*100</f>
        <v>0.30864998054727016</v>
      </c>
      <c r="G33" s="69">
        <v>1</v>
      </c>
      <c r="H33" s="97">
        <v>3.0422878004259201E-2</v>
      </c>
      <c r="I33" s="69">
        <v>116</v>
      </c>
      <c r="J33" s="98">
        <v>0.30983733539891561</v>
      </c>
      <c r="O33" s="69"/>
      <c r="P33" s="97"/>
      <c r="Q33" s="69"/>
      <c r="R33" s="98"/>
    </row>
    <row r="34" spans="1:19" ht="16.149999999999999" customHeight="1" x14ac:dyDescent="0.15">
      <c r="A34" s="93" t="s">
        <v>64</v>
      </c>
      <c r="B34" s="75"/>
      <c r="C34" s="69">
        <v>3</v>
      </c>
      <c r="D34" s="97">
        <f>SUM(C34/C28)*100</f>
        <v>8.8967971530249101E-2</v>
      </c>
      <c r="E34" s="69">
        <v>5</v>
      </c>
      <c r="F34" s="98">
        <f>SUM(E34/E28)*100</f>
        <v>1.2968486577616392E-2</v>
      </c>
      <c r="G34" s="69">
        <v>5</v>
      </c>
      <c r="H34" s="97">
        <v>0.15211439002129601</v>
      </c>
      <c r="I34" s="69">
        <v>21</v>
      </c>
      <c r="J34" s="98">
        <v>5.6091241753251954E-2</v>
      </c>
      <c r="O34" s="69"/>
      <c r="P34" s="97"/>
      <c r="Q34" s="69"/>
      <c r="R34" s="98"/>
    </row>
    <row r="35" spans="1:19" ht="16.149999999999999" customHeight="1" x14ac:dyDescent="0.15">
      <c r="A35" s="93" t="s">
        <v>188</v>
      </c>
      <c r="B35" s="75"/>
      <c r="C35" s="69">
        <v>76</v>
      </c>
      <c r="D35" s="97">
        <f>SUM(C35/C28)*100</f>
        <v>2.2538552787663106</v>
      </c>
      <c r="E35" s="69">
        <v>2641</v>
      </c>
      <c r="F35" s="98">
        <f>SUM(E35/E28)*100</f>
        <v>6.8499546102969777</v>
      </c>
      <c r="G35" s="69">
        <v>78</v>
      </c>
      <c r="H35" s="97">
        <v>2.3729844843322181</v>
      </c>
      <c r="I35" s="69">
        <v>2671</v>
      </c>
      <c r="J35" s="98">
        <v>7.1342717487112361</v>
      </c>
      <c r="O35" s="69"/>
      <c r="P35" s="97"/>
      <c r="Q35" s="69"/>
      <c r="R35" s="98"/>
    </row>
    <row r="36" spans="1:19" ht="16.149999999999999" customHeight="1" x14ac:dyDescent="0.15">
      <c r="A36" s="93" t="s">
        <v>185</v>
      </c>
      <c r="B36" s="75"/>
      <c r="C36" s="69">
        <v>704</v>
      </c>
      <c r="D36" s="97">
        <f>SUM(C36/C28)*100</f>
        <v>20.877817319098458</v>
      </c>
      <c r="E36" s="69">
        <v>6082</v>
      </c>
      <c r="F36" s="98">
        <f>SUM(E36/E28)*100</f>
        <v>15.77486707301258</v>
      </c>
      <c r="G36" s="69">
        <v>688</v>
      </c>
      <c r="H36" s="97">
        <v>20.930940066930333</v>
      </c>
      <c r="I36" s="69">
        <v>6045</v>
      </c>
      <c r="J36" s="98">
        <v>16.146264590400385</v>
      </c>
      <c r="O36" s="69"/>
      <c r="P36" s="97"/>
      <c r="Q36" s="69"/>
      <c r="R36" s="98"/>
    </row>
    <row r="37" spans="1:19" ht="16.149999999999999" customHeight="1" x14ac:dyDescent="0.15">
      <c r="A37" s="93" t="s">
        <v>189</v>
      </c>
      <c r="B37" s="75"/>
      <c r="C37" s="69">
        <v>48</v>
      </c>
      <c r="D37" s="97">
        <f>SUM(C37/C28)*100</f>
        <v>1.4234875444839856</v>
      </c>
      <c r="E37" s="69">
        <v>470</v>
      </c>
      <c r="F37" s="98">
        <f>SUM(E37/E28)*100</f>
        <v>1.219037738295941</v>
      </c>
      <c r="G37" s="69">
        <v>48</v>
      </c>
      <c r="H37" s="97">
        <v>1.4602981442044418</v>
      </c>
      <c r="I37" s="69">
        <v>540</v>
      </c>
      <c r="J37" s="98">
        <v>1.4423462165121932</v>
      </c>
      <c r="O37" s="69"/>
      <c r="P37" s="97"/>
      <c r="Q37" s="69"/>
      <c r="R37" s="98"/>
    </row>
    <row r="38" spans="1:19" ht="16.149999999999999" customHeight="1" x14ac:dyDescent="0.15">
      <c r="A38" s="93" t="s">
        <v>53</v>
      </c>
      <c r="B38" s="75"/>
      <c r="C38" s="69">
        <v>237</v>
      </c>
      <c r="D38" s="97">
        <f>SUM(C38/C28)*100</f>
        <v>7.0284697508896796</v>
      </c>
      <c r="E38" s="69">
        <v>892</v>
      </c>
      <c r="F38" s="98">
        <f>SUM(E38/E28)*100</f>
        <v>2.3135780054467645</v>
      </c>
      <c r="G38" s="69">
        <v>239</v>
      </c>
      <c r="H38" s="97">
        <v>7.2710678430179492</v>
      </c>
      <c r="I38" s="69">
        <v>744</v>
      </c>
      <c r="J38" s="98">
        <v>1.9872325649723548</v>
      </c>
      <c r="O38" s="69"/>
      <c r="P38" s="97"/>
      <c r="Q38" s="69"/>
      <c r="R38" s="98"/>
    </row>
    <row r="39" spans="1:19" ht="16.149999999999999" customHeight="1" x14ac:dyDescent="0.15">
      <c r="A39" s="93" t="s">
        <v>149</v>
      </c>
      <c r="B39" s="75"/>
      <c r="C39" s="69">
        <v>642</v>
      </c>
      <c r="D39" s="97">
        <f>SUM(C39/C28)*100</f>
        <v>19.039145907473308</v>
      </c>
      <c r="E39" s="69">
        <v>3733</v>
      </c>
      <c r="F39" s="98">
        <f>SUM(E39/E28)*100</f>
        <v>9.6822720788483991</v>
      </c>
      <c r="G39" s="69">
        <v>619</v>
      </c>
      <c r="H39" s="97">
        <v>18.831761484636449</v>
      </c>
      <c r="I39" s="69">
        <v>3560</v>
      </c>
      <c r="J39" s="98">
        <v>9.508800982932236</v>
      </c>
      <c r="O39" s="69"/>
      <c r="P39" s="97"/>
      <c r="Q39" s="69"/>
      <c r="R39" s="98"/>
    </row>
    <row r="40" spans="1:19" ht="16.149999999999999" customHeight="1" x14ac:dyDescent="0.15">
      <c r="A40" s="99" t="s">
        <v>201</v>
      </c>
      <c r="B40" s="75"/>
      <c r="C40" s="69">
        <v>98</v>
      </c>
      <c r="D40" s="97">
        <f>SUM(C40/C28)*100</f>
        <v>2.9062870699881378</v>
      </c>
      <c r="E40" s="69">
        <v>1188</v>
      </c>
      <c r="F40" s="98">
        <f>SUM(E40/E28)*100</f>
        <v>3.0813124108416545</v>
      </c>
      <c r="G40" s="69">
        <v>110</v>
      </c>
      <c r="H40" s="97">
        <v>3.3465165804685122</v>
      </c>
      <c r="I40" s="69">
        <v>1289</v>
      </c>
      <c r="J40" s="98">
        <v>3.4429338390448461</v>
      </c>
      <c r="O40" s="69"/>
      <c r="P40" s="97"/>
      <c r="Q40" s="69"/>
      <c r="R40" s="98"/>
    </row>
    <row r="41" spans="1:19" ht="16.149999999999999" customHeight="1" x14ac:dyDescent="0.15">
      <c r="A41" s="93" t="s">
        <v>190</v>
      </c>
      <c r="B41" s="75"/>
      <c r="C41" s="69">
        <v>358</v>
      </c>
      <c r="D41" s="97">
        <f>SUM(C41/C28)*100</f>
        <v>10.616844602609728</v>
      </c>
      <c r="E41" s="69">
        <v>2273</v>
      </c>
      <c r="F41" s="98">
        <f>SUM(E41/E28)*100</f>
        <v>5.8954739981844115</v>
      </c>
      <c r="G41" s="69">
        <v>348</v>
      </c>
      <c r="H41" s="97">
        <v>10.587161545482203</v>
      </c>
      <c r="I41" s="69">
        <v>2109</v>
      </c>
      <c r="J41" s="98">
        <v>5.6331632789337327</v>
      </c>
      <c r="O41" s="69"/>
      <c r="P41" s="97"/>
      <c r="Q41" s="69"/>
      <c r="R41" s="98"/>
    </row>
    <row r="42" spans="1:19" ht="16.149999999999999" customHeight="1" x14ac:dyDescent="0.15">
      <c r="A42" s="93" t="s">
        <v>43</v>
      </c>
      <c r="B42" s="75"/>
      <c r="C42" s="69">
        <v>205</v>
      </c>
      <c r="D42" s="97">
        <f>SUM(C42/C28)*100</f>
        <v>6.0794780545670228</v>
      </c>
      <c r="E42" s="69">
        <v>3466</v>
      </c>
      <c r="F42" s="98">
        <f>SUM(E42/E28)*100</f>
        <v>8.9897548956036832</v>
      </c>
      <c r="G42" s="69">
        <v>204</v>
      </c>
      <c r="H42" s="97">
        <v>6.2062671128688773</v>
      </c>
      <c r="I42" s="69">
        <v>3519</v>
      </c>
      <c r="J42" s="98">
        <v>9.3992895109377912</v>
      </c>
      <c r="O42" s="69"/>
      <c r="P42" s="97"/>
      <c r="Q42" s="69"/>
      <c r="R42" s="98"/>
    </row>
    <row r="43" spans="1:19" ht="16.149999999999999" customHeight="1" x14ac:dyDescent="0.15">
      <c r="A43" s="93" t="s">
        <v>67</v>
      </c>
      <c r="B43" s="75"/>
      <c r="C43" s="69">
        <v>110</v>
      </c>
      <c r="D43" s="97">
        <f>SUM(C43/C28)*100</f>
        <v>3.262158956109134</v>
      </c>
      <c r="E43" s="69">
        <v>888</v>
      </c>
      <c r="F43" s="98">
        <f>SUM(E43/E28)*100</f>
        <v>2.3032032161846714</v>
      </c>
      <c r="G43" s="69">
        <v>104</v>
      </c>
      <c r="H43" s="97">
        <v>3.1639793124429572</v>
      </c>
      <c r="I43" s="69">
        <v>734</v>
      </c>
      <c r="J43" s="98">
        <v>1.9605224498517588</v>
      </c>
      <c r="O43" s="69"/>
      <c r="P43" s="97"/>
      <c r="Q43" s="69"/>
      <c r="R43" s="98"/>
    </row>
    <row r="44" spans="1:19" ht="16.149999999999999" customHeight="1" x14ac:dyDescent="0.15">
      <c r="A44" s="93" t="s">
        <v>68</v>
      </c>
      <c r="B44" s="163"/>
      <c r="C44" s="182">
        <v>25</v>
      </c>
      <c r="D44" s="97">
        <f>SUM(C44/C28)*100</f>
        <v>0.74139976275207597</v>
      </c>
      <c r="E44" s="69">
        <v>403</v>
      </c>
      <c r="F44" s="98">
        <f>SUM(E44/E28)*100</f>
        <v>1.0452600181558813</v>
      </c>
      <c r="G44" s="69">
        <v>25</v>
      </c>
      <c r="H44" s="97">
        <v>0.76057195010648015</v>
      </c>
      <c r="I44" s="69">
        <v>448</v>
      </c>
      <c r="J44" s="98">
        <v>1.1966131574027083</v>
      </c>
      <c r="O44" s="69"/>
      <c r="P44" s="97"/>
      <c r="Q44" s="69"/>
      <c r="R44" s="98"/>
      <c r="S44" s="95"/>
    </row>
    <row r="45" spans="1:19" ht="16.149999999999999" customHeight="1" x14ac:dyDescent="0.15">
      <c r="A45" s="166" t="s">
        <v>69</v>
      </c>
      <c r="B45" s="164"/>
      <c r="C45" s="183">
        <v>219</v>
      </c>
      <c r="D45" s="100">
        <f>SUM(C45/C28)*100</f>
        <v>6.4946619217081851</v>
      </c>
      <c r="E45" s="70">
        <v>2974</v>
      </c>
      <c r="F45" s="101">
        <f>SUM(E45/E28)*100</f>
        <v>7.7136558163662299</v>
      </c>
      <c r="G45" s="70">
        <v>211</v>
      </c>
      <c r="H45" s="100">
        <v>6.4192272588986921</v>
      </c>
      <c r="I45" s="70">
        <v>2526</v>
      </c>
      <c r="J45" s="101">
        <v>6.7469750794625929</v>
      </c>
      <c r="O45" s="69"/>
      <c r="P45" s="97"/>
      <c r="Q45" s="69"/>
      <c r="R45" s="98"/>
      <c r="S45" s="95"/>
    </row>
    <row r="46" spans="1:19" ht="59.45" customHeight="1" x14ac:dyDescent="0.15">
      <c r="A46" s="355" t="s">
        <v>208</v>
      </c>
      <c r="B46" s="355"/>
      <c r="C46" s="355"/>
      <c r="D46" s="355"/>
      <c r="E46" s="355"/>
      <c r="F46" s="356" t="s">
        <v>213</v>
      </c>
      <c r="G46" s="356"/>
      <c r="H46" s="356"/>
      <c r="I46" s="356"/>
      <c r="J46" s="356"/>
    </row>
    <row r="47" spans="1:19" x14ac:dyDescent="0.15">
      <c r="A47" s="355"/>
      <c r="B47" s="355"/>
      <c r="C47" s="355"/>
      <c r="D47" s="355"/>
      <c r="E47" s="355"/>
    </row>
    <row r="48" spans="1:19" ht="20.45" customHeight="1" x14ac:dyDescent="0.15">
      <c r="A48" s="172"/>
      <c r="B48" s="173"/>
      <c r="C48" s="174"/>
      <c r="D48" s="175"/>
      <c r="E48" s="176"/>
      <c r="F48" s="177"/>
      <c r="G48" s="174"/>
      <c r="H48" s="175"/>
      <c r="I48" s="176"/>
      <c r="J48" s="177"/>
      <c r="K48" s="95"/>
    </row>
    <row r="49" spans="1:11" ht="21.75" customHeight="1" x14ac:dyDescent="0.15">
      <c r="A49" s="178"/>
      <c r="B49" s="167"/>
      <c r="C49" s="176"/>
      <c r="D49" s="179"/>
      <c r="E49" s="180"/>
      <c r="F49" s="98"/>
      <c r="G49" s="78"/>
      <c r="H49" s="165"/>
      <c r="I49" s="78"/>
      <c r="J49" s="165"/>
    </row>
    <row r="50" spans="1:11" ht="21.75" customHeight="1" x14ac:dyDescent="0.15">
      <c r="A50" s="178"/>
      <c r="B50" s="167"/>
      <c r="C50" s="176"/>
      <c r="D50" s="179"/>
      <c r="E50" s="180"/>
      <c r="F50" s="98"/>
      <c r="G50" s="78"/>
      <c r="H50" s="165"/>
      <c r="I50" s="78"/>
      <c r="J50" s="165"/>
    </row>
    <row r="51" spans="1:11" ht="21.75" customHeight="1" x14ac:dyDescent="0.15">
      <c r="A51" s="178"/>
      <c r="B51" s="167"/>
      <c r="C51" s="176"/>
      <c r="D51" s="179"/>
      <c r="E51" s="180"/>
      <c r="F51" s="98"/>
      <c r="G51" s="78"/>
      <c r="H51" s="165"/>
      <c r="I51" s="78"/>
      <c r="J51" s="165"/>
    </row>
    <row r="52" spans="1:11" ht="21.75" customHeight="1" x14ac:dyDescent="0.15">
      <c r="A52" s="181"/>
      <c r="B52" s="173"/>
      <c r="C52" s="176"/>
      <c r="D52" s="179"/>
      <c r="E52" s="180"/>
      <c r="F52" s="98"/>
      <c r="G52" s="78"/>
      <c r="H52" s="165"/>
      <c r="I52" s="78"/>
      <c r="J52" s="165"/>
    </row>
    <row r="53" spans="1:11" ht="20.45" customHeight="1" x14ac:dyDescent="0.15">
      <c r="A53" s="172"/>
      <c r="B53" s="173"/>
      <c r="C53" s="174"/>
      <c r="D53" s="175"/>
      <c r="E53" s="176"/>
      <c r="F53" s="177"/>
      <c r="G53" s="174"/>
      <c r="H53" s="175"/>
      <c r="I53" s="176"/>
      <c r="J53" s="177"/>
      <c r="K53" s="95"/>
    </row>
    <row r="54" spans="1:11" x14ac:dyDescent="0.15">
      <c r="I54" s="95"/>
    </row>
    <row r="55" spans="1:11" x14ac:dyDescent="0.15">
      <c r="I55" s="95"/>
    </row>
  </sheetData>
  <mergeCells count="17">
    <mergeCell ref="A1:F1"/>
    <mergeCell ref="A3:A5"/>
    <mergeCell ref="C3:F3"/>
    <mergeCell ref="G3:J3"/>
    <mergeCell ref="C4:D4"/>
    <mergeCell ref="E4:F4"/>
    <mergeCell ref="G4:H4"/>
    <mergeCell ref="I4:J4"/>
    <mergeCell ref="A25:A27"/>
    <mergeCell ref="C25:F25"/>
    <mergeCell ref="A46:E47"/>
    <mergeCell ref="F46:J46"/>
    <mergeCell ref="C26:D26"/>
    <mergeCell ref="E26:F26"/>
    <mergeCell ref="G25:J25"/>
    <mergeCell ref="G26:H26"/>
    <mergeCell ref="I26:J26"/>
  </mergeCells>
  <phoneticPr fontId="21"/>
  <printOptions horizontalCentered="1"/>
  <pageMargins left="0.6692913385826772" right="0.78740157480314965" top="0.78740157480314965" bottom="1.1023622047244095" header="0.51181102362204722" footer="0.43307086614173229"/>
  <pageSetup paperSize="9" firstPageNumber="22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29</vt:lpstr>
      <vt:lpstr>30 </vt:lpstr>
      <vt:lpstr>31 </vt:lpstr>
      <vt:lpstr>32</vt:lpstr>
      <vt:lpstr>'30 '!Print_Area</vt:lpstr>
      <vt:lpstr>'32'!Print_Area</vt:lpstr>
    </vt:vector>
  </TitlesOfParts>
  <Company>君津市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君津市</dc:creator>
  <cp:lastModifiedBy>山中　基樹</cp:lastModifiedBy>
  <cp:lastPrinted>2022-03-22T08:17:01Z</cp:lastPrinted>
  <dcterms:created xsi:type="dcterms:W3CDTF">2011-10-21T00:44:20Z</dcterms:created>
  <dcterms:modified xsi:type="dcterms:W3CDTF">2023-04-07T01:45:19Z</dcterms:modified>
</cp:coreProperties>
</file>