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総務課\01総務30統計\013035001市統計年報(永年)\令和４年度\07ホームページ・ネットフォルダ\"/>
    </mc:Choice>
  </mc:AlternateContent>
  <bookViews>
    <workbookView xWindow="0" yWindow="0" windowWidth="20490" windowHeight="7530" tabRatio="842"/>
  </bookViews>
  <sheets>
    <sheet name="8,9(1)" sheetId="21" r:id="rId1"/>
    <sheet name="9(2)(3)" sheetId="22" r:id="rId2"/>
    <sheet name="10 " sheetId="23" r:id="rId3"/>
    <sheet name="11 " sheetId="24" r:id="rId4"/>
    <sheet name="12" sheetId="10" r:id="rId5"/>
    <sheet name="13,14,15 " sheetId="19" r:id="rId6"/>
    <sheet name="16,17,18,19" sheetId="20" r:id="rId7"/>
    <sheet name="20,21,22" sheetId="12" r:id="rId8"/>
  </sheets>
  <definedNames>
    <definedName name="Data" localSheetId="2">#REF!</definedName>
    <definedName name="Data" localSheetId="3">#REF!</definedName>
    <definedName name="Data" localSheetId="6">#REF!</definedName>
    <definedName name="Data" localSheetId="0">#REF!</definedName>
    <definedName name="Data" localSheetId="1">#REF!</definedName>
    <definedName name="Data">#REF!</definedName>
    <definedName name="DataEnd" localSheetId="2">#REF!</definedName>
    <definedName name="DataEnd" localSheetId="3">#REF!</definedName>
    <definedName name="DataEnd" localSheetId="6">#REF!</definedName>
    <definedName name="DataEnd" localSheetId="0">#REF!</definedName>
    <definedName name="DataEnd" localSheetId="1">#REF!</definedName>
    <definedName name="DataEnd">#REF!</definedName>
    <definedName name="Hyousoku" localSheetId="2">#REF!</definedName>
    <definedName name="Hyousoku" localSheetId="3">#REF!</definedName>
    <definedName name="Hyousoku" localSheetId="6">#REF!</definedName>
    <definedName name="Hyousoku" localSheetId="0">#REF!</definedName>
    <definedName name="Hyousoku" localSheetId="1">#REF!</definedName>
    <definedName name="Hyousoku">#REF!</definedName>
    <definedName name="HyousokuArea" localSheetId="6">#REF!</definedName>
    <definedName name="HyousokuArea">#REF!</definedName>
    <definedName name="HyousokuEnd" localSheetId="6">#REF!</definedName>
    <definedName name="HyousokuEnd">#REF!</definedName>
    <definedName name="Hyoutou" localSheetId="6">#REF!</definedName>
    <definedName name="Hyoutou">#REF!</definedName>
    <definedName name="_xlnm.Print_Area" localSheetId="2">'10 '!$B$1:$I$56</definedName>
    <definedName name="_xlnm.Print_Area" localSheetId="3">'11 '!$A$1:$Y$62</definedName>
    <definedName name="_xlnm.Print_Area" localSheetId="4">'12'!$A$1:$I$62</definedName>
    <definedName name="_xlnm.Print_Area" localSheetId="5">'13,14,15 '!$A$1:$BB$50</definedName>
    <definedName name="_xlnm.Print_Area" localSheetId="6">'16,17,18,19'!$A$1:$DT$50</definedName>
    <definedName name="_xlnm.Print_Area" localSheetId="7">'20,21,22'!$A$1:$BI$43</definedName>
    <definedName name="_xlnm.Print_Area" localSheetId="0">'8,9(1)'!$A$1:$BB$51</definedName>
    <definedName name="_xlnm.Print_Area" localSheetId="1">'9(2)(3)'!$A$1:$BF$46</definedName>
    <definedName name="Rangai0" localSheetId="2">#REF!</definedName>
    <definedName name="Rangai0" localSheetId="3">#REF!</definedName>
    <definedName name="Rangai0" localSheetId="6">#REF!</definedName>
    <definedName name="Rangai0" localSheetId="0">#REF!</definedName>
    <definedName name="Rangai0" localSheetId="1">#REF!</definedName>
    <definedName name="Rangai0">#REF!</definedName>
    <definedName name="Title" localSheetId="2">#REF!</definedName>
    <definedName name="Title" localSheetId="3">#REF!</definedName>
    <definedName name="Title" localSheetId="6">#REF!</definedName>
    <definedName name="Title" localSheetId="0">#REF!</definedName>
    <definedName name="Title" localSheetId="1">#REF!</definedName>
    <definedName name="Title">#REF!</definedName>
    <definedName name="TitleEnglish" localSheetId="2">#REF!</definedName>
    <definedName name="TitleEnglish" localSheetId="3">#REF!</definedName>
    <definedName name="TitleEnglish" localSheetId="6">#REF!</definedName>
    <definedName name="TitleEnglish" localSheetId="0">#REF!</definedName>
    <definedName name="TitleEnglish" localSheetId="1">#REF!</definedName>
    <definedName name="TitleEnglish">#REF!</definedName>
    <definedName name="Z_FDC5C95D_ECCF_40BC_8C8B_7EA57317D2F0_.wvu.PrintArea" localSheetId="4" hidden="1">'12'!$A$1:$I$62</definedName>
    <definedName name="Z_FDC5C95D_ECCF_40BC_8C8B_7EA57317D2F0_.wvu.PrintArea" localSheetId="7" hidden="1">'20,21,22'!$A$1:$BI$43</definedName>
    <definedName name="Z_FDC5C95D_ECCF_40BC_8C8B_7EA57317D2F0_.wvu.PrintArea" localSheetId="0" hidden="1">'8,9(1)'!$A$1:$IV$65536</definedName>
    <definedName name="Z_FDC5C95D_ECCF_40BC_8C8B_7EA57317D2F0_.wvu.Rows" localSheetId="3" hidden="1">'11 '!$A$5:$IV$5</definedName>
  </definedNames>
  <calcPr calcId="162913"/>
</workbook>
</file>

<file path=xl/calcChain.xml><?xml version="1.0" encoding="utf-8"?>
<calcChain xmlns="http://schemas.openxmlformats.org/spreadsheetml/2006/main">
  <c r="BB10" i="22" l="1"/>
  <c r="BB11" i="22"/>
  <c r="BB12" i="22"/>
  <c r="BB13" i="22"/>
  <c r="BB14" i="22"/>
  <c r="BB15" i="22"/>
  <c r="BB16" i="22"/>
  <c r="BB17" i="22"/>
  <c r="BB18" i="22"/>
  <c r="BB19" i="22"/>
  <c r="BB20" i="22"/>
  <c r="BB21" i="22"/>
  <c r="AW10" i="22"/>
  <c r="AW11" i="22"/>
  <c r="AW12" i="22"/>
  <c r="AW13" i="22"/>
  <c r="AW14" i="22"/>
  <c r="AW15" i="22"/>
  <c r="AW16" i="22"/>
  <c r="AW17" i="22"/>
  <c r="AW18" i="22"/>
  <c r="AW19" i="22"/>
  <c r="AW20" i="22"/>
  <c r="AW21" i="22"/>
  <c r="AW9" i="22"/>
  <c r="AR10" i="22"/>
  <c r="AR11" i="22"/>
  <c r="AR12" i="22"/>
  <c r="AR13" i="22"/>
  <c r="AR14" i="22"/>
  <c r="AR15" i="22"/>
  <c r="AR16" i="22"/>
  <c r="AR17" i="22"/>
  <c r="AR18" i="22"/>
  <c r="AR19" i="22"/>
  <c r="AR20" i="22"/>
  <c r="AR21" i="22"/>
  <c r="AR9" i="22"/>
  <c r="AW15" i="21" l="1"/>
  <c r="AW13" i="21"/>
  <c r="AW14" i="21"/>
  <c r="AW16" i="21"/>
  <c r="AW17" i="21"/>
  <c r="AW18" i="21"/>
  <c r="AW19" i="21"/>
  <c r="AW20" i="21"/>
  <c r="AW21" i="21"/>
  <c r="AW22" i="21"/>
  <c r="AW23" i="21"/>
  <c r="AP12" i="21"/>
  <c r="AP13" i="21"/>
  <c r="AP14" i="21"/>
  <c r="AP15" i="21"/>
  <c r="AP16" i="21"/>
  <c r="AP17" i="21"/>
  <c r="AP18" i="21"/>
  <c r="AP19" i="21"/>
  <c r="AP20" i="21"/>
  <c r="AP21" i="21"/>
  <c r="AP22" i="21"/>
  <c r="AP23" i="21"/>
  <c r="AI12" i="21"/>
  <c r="AI13" i="21"/>
  <c r="AI14" i="21"/>
  <c r="AI15" i="21"/>
  <c r="AI16" i="21"/>
  <c r="AI17" i="21"/>
  <c r="AI18" i="21"/>
  <c r="AI19" i="21"/>
  <c r="AI20" i="21"/>
  <c r="AI21" i="21"/>
  <c r="AI22" i="21"/>
  <c r="AI23" i="21"/>
  <c r="AW11" i="21"/>
  <c r="AP11" i="21" l="1"/>
  <c r="AI11" i="21"/>
  <c r="F5" i="10" l="1"/>
  <c r="E5" i="10"/>
  <c r="D5" i="10"/>
  <c r="C5" i="10"/>
  <c r="AL9" i="22" l="1"/>
  <c r="AF9" i="22"/>
  <c r="Z9" i="22"/>
  <c r="T9" i="22"/>
  <c r="N9" i="22"/>
  <c r="H9" i="22"/>
  <c r="BB9" i="22" l="1"/>
  <c r="AW10" i="21"/>
</calcChain>
</file>

<file path=xl/sharedStrings.xml><?xml version="1.0" encoding="utf-8"?>
<sst xmlns="http://schemas.openxmlformats.org/spreadsheetml/2006/main" count="1098" uniqueCount="699">
  <si>
    <t>資料　県統計課「千葉県統計年鑑」</t>
  </si>
  <si>
    <t xml:space="preserve">   男</t>
    <rPh sb="3" eb="4">
      <t>オトコ</t>
    </rPh>
    <phoneticPr fontId="8"/>
  </si>
  <si>
    <t xml:space="preserve">   女</t>
    <rPh sb="3" eb="4">
      <t>オンナ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</si>
  <si>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</si>
  <si>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</si>
  <si>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総　 数</t>
  </si>
  <si>
    <t>国　　　　籍</t>
  </si>
  <si>
    <t>朝鮮・韓国</t>
  </si>
  <si>
    <t>中　国</t>
  </si>
  <si>
    <t>アメリカ</t>
  </si>
  <si>
    <t>ブラジル</t>
  </si>
  <si>
    <t>その他</t>
  </si>
  <si>
    <t>14．県内外国人登録人口</t>
    <rPh sb="3" eb="5">
      <t>ケンナイ</t>
    </rPh>
    <rPh sb="5" eb="8">
      <t>ガイコクジン</t>
    </rPh>
    <rPh sb="8" eb="10">
      <t>トウロク</t>
    </rPh>
    <rPh sb="10" eb="12">
      <t>ジンコウ</t>
    </rPh>
    <phoneticPr fontId="3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</si>
  <si>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8"/>
  </si>
  <si>
    <t>　年　次　　</t>
    <rPh sb="1" eb="4">
      <t>ネンジ</t>
    </rPh>
    <phoneticPr fontId="8"/>
  </si>
  <si>
    <t>総　　数</t>
    <rPh sb="0" eb="4">
      <t>ソウスウ</t>
    </rPh>
    <phoneticPr fontId="8"/>
  </si>
  <si>
    <t xml:space="preserve">           主　　　要　　　７　　　ケ　　　国　　　内　　　訳</t>
    <rPh sb="11" eb="16">
      <t>シュヨウ</t>
    </rPh>
    <rPh sb="27" eb="28">
      <t>クニ</t>
    </rPh>
    <rPh sb="31" eb="36">
      <t>ウチワケ</t>
    </rPh>
    <phoneticPr fontId="8"/>
  </si>
  <si>
    <t xml:space="preserve"> 中　　国</t>
    <rPh sb="1" eb="2">
      <t>ナカ</t>
    </rPh>
    <rPh sb="4" eb="5">
      <t>クニ</t>
    </rPh>
    <phoneticPr fontId="8"/>
  </si>
  <si>
    <t xml:space="preserve">韓国又は </t>
    <rPh sb="0" eb="2">
      <t>カンコク</t>
    </rPh>
    <rPh sb="2" eb="3">
      <t>マタ</t>
    </rPh>
    <phoneticPr fontId="8"/>
  </si>
  <si>
    <t>朝　鮮</t>
    <rPh sb="0" eb="1">
      <t>アサ</t>
    </rPh>
    <rPh sb="2" eb="3">
      <t>アラタ</t>
    </rPh>
    <phoneticPr fontId="8"/>
  </si>
  <si>
    <t>平成15年</t>
  </si>
  <si>
    <t>15．人 口 推 計</t>
    <rPh sb="3" eb="6">
      <t>ジンコウ</t>
    </rPh>
    <rPh sb="7" eb="10">
      <t>スイケイ</t>
    </rPh>
    <phoneticPr fontId="3"/>
  </si>
  <si>
    <t xml:space="preserve">    年　　　次</t>
    <rPh sb="4" eb="9">
      <t>ネンジ</t>
    </rPh>
    <phoneticPr fontId="8"/>
  </si>
  <si>
    <t xml:space="preserve">       人　　　口</t>
    <rPh sb="7" eb="12">
      <t>ジンコウ</t>
    </rPh>
    <phoneticPr fontId="8"/>
  </si>
  <si>
    <t xml:space="preserve">      世　　帯　　数</t>
    <rPh sb="6" eb="13">
      <t>セタイスウ</t>
    </rPh>
    <phoneticPr fontId="8"/>
  </si>
  <si>
    <t xml:space="preserve">   １世帯当たり人数</t>
    <rPh sb="4" eb="6">
      <t>セタイ</t>
    </rPh>
    <rPh sb="6" eb="7">
      <t>ア</t>
    </rPh>
    <rPh sb="9" eb="11">
      <t>ニンズウ</t>
    </rPh>
    <phoneticPr fontId="8"/>
  </si>
  <si>
    <t>平成27年</t>
    <rPh sb="0" eb="2">
      <t>ヘイセイ</t>
    </rPh>
    <rPh sb="4" eb="5">
      <t>ネン</t>
    </rPh>
    <phoneticPr fontId="8"/>
  </si>
  <si>
    <t>資料　企画財政部総合企画課</t>
    <rPh sb="0" eb="2">
      <t>シリョウ</t>
    </rPh>
    <rPh sb="3" eb="5">
      <t>キカク</t>
    </rPh>
    <rPh sb="5" eb="7">
      <t>ザイセイ</t>
    </rPh>
    <rPh sb="7" eb="8">
      <t>ブ</t>
    </rPh>
    <rPh sb="8" eb="10">
      <t>ソウゴウ</t>
    </rPh>
    <rPh sb="10" eb="12">
      <t>キカク</t>
    </rPh>
    <rPh sb="12" eb="13">
      <t>カ</t>
    </rPh>
    <phoneticPr fontId="8"/>
  </si>
  <si>
    <t>12．市町村別人口</t>
    <rPh sb="3" eb="4">
      <t>シ</t>
    </rPh>
    <rPh sb="6" eb="7">
      <t>ベツ</t>
    </rPh>
    <rPh sb="7" eb="9">
      <t>ジンコウ</t>
    </rPh>
    <phoneticPr fontId="3"/>
  </si>
  <si>
    <t>世　帯　数</t>
    <rPh sb="0" eb="5">
      <t>セタイスウ</t>
    </rPh>
    <phoneticPr fontId="8"/>
  </si>
  <si>
    <t>人               口</t>
    <rPh sb="0" eb="17">
      <t>ジンコウ</t>
    </rPh>
    <phoneticPr fontId="8"/>
  </si>
  <si>
    <t>面　　積</t>
    <rPh sb="0" eb="4">
      <t>メンセキ</t>
    </rPh>
    <phoneticPr fontId="8"/>
  </si>
  <si>
    <t>人口密度</t>
    <rPh sb="0" eb="2">
      <t>ジンコウ</t>
    </rPh>
    <rPh sb="2" eb="4">
      <t>ミツド</t>
    </rPh>
    <phoneticPr fontId="8"/>
  </si>
  <si>
    <t>（１k㎡当たり）</t>
    <rPh sb="4" eb="5">
      <t>ア</t>
    </rPh>
    <phoneticPr fontId="8"/>
  </si>
  <si>
    <t>総数</t>
  </si>
  <si>
    <t>k㎡</t>
    <phoneticPr fontId="8"/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</si>
  <si>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</si>
  <si>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</si>
  <si>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</si>
  <si>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</si>
  <si>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</si>
  <si>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</si>
  <si>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</si>
  <si>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</si>
  <si>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</si>
  <si>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</si>
  <si>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</si>
  <si>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</si>
  <si>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</si>
  <si>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</si>
  <si>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</si>
  <si>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</si>
  <si>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</si>
  <si>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</si>
  <si>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</si>
  <si>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</si>
  <si>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</si>
  <si>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</si>
  <si>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</si>
  <si>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</si>
  <si>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</si>
  <si>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</si>
  <si>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</si>
  <si>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</si>
  <si>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</si>
  <si>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</si>
  <si>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  <rPh sb="0" eb="1">
      <t>ミナミ</t>
    </rPh>
    <rPh sb="1" eb="3">
      <t>ボウソウ</t>
    </rPh>
    <rPh sb="3" eb="4">
      <t>シ</t>
    </rPh>
    <phoneticPr fontId="2"/>
  </si>
  <si>
    <t>匝瑳市</t>
    <rPh sb="0" eb="3">
      <t>ソウサシ</t>
    </rPh>
    <phoneticPr fontId="2"/>
  </si>
  <si>
    <t>香取市</t>
    <rPh sb="0" eb="2">
      <t>カトリ</t>
    </rPh>
    <rPh sb="2" eb="3">
      <t>シ</t>
    </rPh>
    <phoneticPr fontId="2"/>
  </si>
  <si>
    <t>山武市</t>
    <rPh sb="0" eb="1">
      <t>サン</t>
    </rPh>
    <rPh sb="1" eb="2">
      <t>ブ</t>
    </rPh>
    <rPh sb="2" eb="3">
      <t>シ</t>
    </rPh>
    <phoneticPr fontId="2"/>
  </si>
  <si>
    <t>いすみ市</t>
    <rPh sb="3" eb="4">
      <t>シ</t>
    </rPh>
    <phoneticPr fontId="2"/>
  </si>
  <si>
    <t>酒々井町</t>
    <rPh sb="0" eb="1">
      <t>サケ</t>
    </rPh>
    <rPh sb="2" eb="3">
      <t>イ</t>
    </rPh>
    <rPh sb="3" eb="4">
      <t>マチ</t>
    </rPh>
    <phoneticPr fontId="2"/>
  </si>
  <si>
    <t>横芝光町</t>
    <phoneticPr fontId="2"/>
  </si>
  <si>
    <t>睦沢町</t>
    <phoneticPr fontId="2"/>
  </si>
  <si>
    <t xml:space="preserve">16．国勢調査による人口及び世帯の推移　       </t>
    <rPh sb="3" eb="5">
      <t>コクセイ</t>
    </rPh>
    <rPh sb="5" eb="6">
      <t>チョウ</t>
    </rPh>
    <rPh sb="6" eb="7">
      <t>サ</t>
    </rPh>
    <rPh sb="10" eb="12">
      <t>ジンコウ</t>
    </rPh>
    <rPh sb="12" eb="13">
      <t>オヨ</t>
    </rPh>
    <rPh sb="14" eb="16">
      <t>セタイ</t>
    </rPh>
    <rPh sb="17" eb="19">
      <t>スイイ</t>
    </rPh>
    <phoneticPr fontId="3"/>
  </si>
  <si>
    <t>旧市町村</t>
    <rPh sb="0" eb="1">
      <t>キュウ</t>
    </rPh>
    <rPh sb="1" eb="4">
      <t>シチョウソン</t>
    </rPh>
    <phoneticPr fontId="8"/>
  </si>
  <si>
    <t>総  数</t>
    <rPh sb="0" eb="1">
      <t>フサ</t>
    </rPh>
    <rPh sb="3" eb="4">
      <t>カズ</t>
    </rPh>
    <phoneticPr fontId="8"/>
  </si>
  <si>
    <t>君津町</t>
    <rPh sb="0" eb="2">
      <t>キミツ</t>
    </rPh>
    <rPh sb="2" eb="3">
      <t>マチ</t>
    </rPh>
    <phoneticPr fontId="8"/>
  </si>
  <si>
    <t>八重原村</t>
    <rPh sb="0" eb="2">
      <t>ヤエ</t>
    </rPh>
    <rPh sb="2" eb="3">
      <t>ハラ</t>
    </rPh>
    <rPh sb="3" eb="4">
      <t>ソン</t>
    </rPh>
    <phoneticPr fontId="8"/>
  </si>
  <si>
    <t>周西村</t>
    <rPh sb="0" eb="1">
      <t>シュウ</t>
    </rPh>
    <rPh sb="1" eb="2">
      <t>ニシ</t>
    </rPh>
    <rPh sb="2" eb="3">
      <t>ソン</t>
    </rPh>
    <phoneticPr fontId="8"/>
  </si>
  <si>
    <t>周南村</t>
    <rPh sb="0" eb="1">
      <t>シュウ</t>
    </rPh>
    <rPh sb="1" eb="2">
      <t>ミナミ</t>
    </rPh>
    <rPh sb="2" eb="3">
      <t>ソン</t>
    </rPh>
    <phoneticPr fontId="8"/>
  </si>
  <si>
    <t>貞元村</t>
    <rPh sb="0" eb="2">
      <t>サダモト</t>
    </rPh>
    <rPh sb="2" eb="3">
      <t>ソン</t>
    </rPh>
    <phoneticPr fontId="8"/>
  </si>
  <si>
    <t>小糸町</t>
    <rPh sb="0" eb="2">
      <t>コイト</t>
    </rPh>
    <rPh sb="2" eb="3">
      <t>マチ</t>
    </rPh>
    <phoneticPr fontId="8"/>
  </si>
  <si>
    <t>中  村</t>
    <rPh sb="0" eb="1">
      <t>ナカ</t>
    </rPh>
    <rPh sb="3" eb="4">
      <t>ムラ</t>
    </rPh>
    <phoneticPr fontId="8"/>
  </si>
  <si>
    <t>小糸村</t>
    <rPh sb="0" eb="2">
      <t>コイト</t>
    </rPh>
    <rPh sb="2" eb="3">
      <t>ムラ</t>
    </rPh>
    <phoneticPr fontId="8"/>
  </si>
  <si>
    <t>清和村</t>
    <rPh sb="0" eb="3">
      <t>セイワソン</t>
    </rPh>
    <phoneticPr fontId="8"/>
  </si>
  <si>
    <t>秋元村</t>
    <rPh sb="0" eb="2">
      <t>アキモト</t>
    </rPh>
    <rPh sb="2" eb="3">
      <t>ムラ</t>
    </rPh>
    <phoneticPr fontId="8"/>
  </si>
  <si>
    <t>三島村</t>
    <rPh sb="0" eb="3">
      <t>ミシマムラ</t>
    </rPh>
    <phoneticPr fontId="8"/>
  </si>
  <si>
    <t>小櫃村</t>
    <rPh sb="0" eb="2">
      <t>オビツ</t>
    </rPh>
    <rPh sb="2" eb="3">
      <t>ソン</t>
    </rPh>
    <phoneticPr fontId="8"/>
  </si>
  <si>
    <t>上総町</t>
    <rPh sb="0" eb="2">
      <t>カズサ</t>
    </rPh>
    <rPh sb="2" eb="3">
      <t>マチ</t>
    </rPh>
    <phoneticPr fontId="8"/>
  </si>
  <si>
    <t>久留里町</t>
    <rPh sb="0" eb="3">
      <t>クルリ</t>
    </rPh>
    <rPh sb="3" eb="4">
      <t>マチ</t>
    </rPh>
    <phoneticPr fontId="8"/>
  </si>
  <si>
    <t>松丘村</t>
    <rPh sb="0" eb="2">
      <t>マツオカ</t>
    </rPh>
    <rPh sb="2" eb="3">
      <t>ソン</t>
    </rPh>
    <phoneticPr fontId="8"/>
  </si>
  <si>
    <t>亀山村</t>
    <rPh sb="0" eb="2">
      <t>カメヤマ</t>
    </rPh>
    <rPh sb="2" eb="3">
      <t>ソン</t>
    </rPh>
    <phoneticPr fontId="8"/>
  </si>
  <si>
    <t>17．世帯の種類・世帯人員別世   帯数及び世帯人員   　　　　</t>
    <rPh sb="3" eb="5">
      <t>セタイ</t>
    </rPh>
    <rPh sb="6" eb="8">
      <t>シュルイ</t>
    </rPh>
    <rPh sb="9" eb="11">
      <t>セタイ</t>
    </rPh>
    <rPh sb="11" eb="13">
      <t>ジンイン</t>
    </rPh>
    <rPh sb="13" eb="14">
      <t>ベツ</t>
    </rPh>
    <rPh sb="14" eb="15">
      <t>ヨ</t>
    </rPh>
    <rPh sb="18" eb="19">
      <t>オビ</t>
    </rPh>
    <rPh sb="19" eb="20">
      <t>カズ</t>
    </rPh>
    <rPh sb="20" eb="21">
      <t>オヨ</t>
    </rPh>
    <rPh sb="22" eb="24">
      <t>セタイ</t>
    </rPh>
    <rPh sb="24" eb="26">
      <t>ジンイン</t>
    </rPh>
    <phoneticPr fontId="3"/>
  </si>
  <si>
    <t xml:space="preserve">    総     数</t>
    <rPh sb="4" eb="5">
      <t>フサ</t>
    </rPh>
    <rPh sb="10" eb="11">
      <t>カズ</t>
    </rPh>
    <phoneticPr fontId="8"/>
  </si>
  <si>
    <t xml:space="preserve">                   一           般         世         帯</t>
    <rPh sb="19" eb="32">
      <t>イッパン</t>
    </rPh>
    <rPh sb="41" eb="52">
      <t>セタイ</t>
    </rPh>
    <phoneticPr fontId="8"/>
  </si>
  <si>
    <t>一         般         世         帯</t>
    <rPh sb="0" eb="11">
      <t>イッパン</t>
    </rPh>
    <rPh sb="20" eb="31">
      <t>セタイ</t>
    </rPh>
    <phoneticPr fontId="8"/>
  </si>
  <si>
    <t>（再掲）会社など　　　の独身寮の単身者</t>
    <rPh sb="1" eb="3">
      <t>サイケイ</t>
    </rPh>
    <rPh sb="4" eb="6">
      <t>カイシャ</t>
    </rPh>
    <rPh sb="12" eb="15">
      <t>ドクシンリョウ</t>
    </rPh>
    <rPh sb="16" eb="19">
      <t>タンシンシャ</t>
    </rPh>
    <phoneticPr fontId="8"/>
  </si>
  <si>
    <t>世 帯 数</t>
    <rPh sb="0" eb="1">
      <t>ヨ</t>
    </rPh>
    <rPh sb="2" eb="3">
      <t>オビ</t>
    </rPh>
    <rPh sb="4" eb="5">
      <t>カズ</t>
    </rPh>
    <phoneticPr fontId="8"/>
  </si>
  <si>
    <t xml:space="preserve"> 世帯人員</t>
    <rPh sb="1" eb="3">
      <t>セタイ</t>
    </rPh>
    <rPh sb="3" eb="5">
      <t>ジンイン</t>
    </rPh>
    <phoneticPr fontId="8"/>
  </si>
  <si>
    <t xml:space="preserve">  世 帯 数</t>
    <rPh sb="2" eb="3">
      <t>ヨ</t>
    </rPh>
    <rPh sb="4" eb="5">
      <t>オビ</t>
    </rPh>
    <rPh sb="6" eb="7">
      <t>カズ</t>
    </rPh>
    <phoneticPr fontId="8"/>
  </si>
  <si>
    <t xml:space="preserve">         総　　　　　数</t>
    <rPh sb="9" eb="16">
      <t>ソウスウ</t>
    </rPh>
    <phoneticPr fontId="8"/>
  </si>
  <si>
    <t>１人</t>
    <rPh sb="1" eb="2">
      <t>ニン</t>
    </rPh>
    <phoneticPr fontId="8"/>
  </si>
  <si>
    <t>２人</t>
    <rPh sb="1" eb="2">
      <t>ニン</t>
    </rPh>
    <phoneticPr fontId="8"/>
  </si>
  <si>
    <t>３人</t>
    <rPh sb="1" eb="2">
      <t>ニン</t>
    </rPh>
    <phoneticPr fontId="8"/>
  </si>
  <si>
    <t>４人</t>
    <rPh sb="1" eb="2">
      <t>ニン</t>
    </rPh>
    <phoneticPr fontId="8"/>
  </si>
  <si>
    <t>５人</t>
    <rPh sb="1" eb="2">
      <t>ニン</t>
    </rPh>
    <phoneticPr fontId="8"/>
  </si>
  <si>
    <t>６人</t>
    <rPh sb="1" eb="2">
      <t>ニン</t>
    </rPh>
    <phoneticPr fontId="8"/>
  </si>
  <si>
    <t>７人</t>
    <rPh sb="1" eb="2">
      <t>ニン</t>
    </rPh>
    <phoneticPr fontId="8"/>
  </si>
  <si>
    <t>８人</t>
    <rPh sb="1" eb="2">
      <t>ニン</t>
    </rPh>
    <phoneticPr fontId="8"/>
  </si>
  <si>
    <t>９人</t>
    <rPh sb="1" eb="2">
      <t>ニン</t>
    </rPh>
    <phoneticPr fontId="8"/>
  </si>
  <si>
    <t xml:space="preserve"> 10人以上</t>
    <rPh sb="3" eb="4">
      <t>ニン</t>
    </rPh>
    <rPh sb="4" eb="6">
      <t>イジョウ</t>
    </rPh>
    <phoneticPr fontId="8"/>
  </si>
  <si>
    <t xml:space="preserve">   １世帯当たり人員</t>
    <rPh sb="4" eb="6">
      <t>セタイ</t>
    </rPh>
    <rPh sb="6" eb="7">
      <t>ア</t>
    </rPh>
    <rPh sb="9" eb="11">
      <t>ジンイン</t>
    </rPh>
    <phoneticPr fontId="8"/>
  </si>
  <si>
    <t>（注）世帯数・世帯人員は不詳を含む。</t>
    <rPh sb="1" eb="2">
      <t>チュウ</t>
    </rPh>
    <rPh sb="3" eb="6">
      <t>セタイスウ</t>
    </rPh>
    <rPh sb="7" eb="9">
      <t>セタイ</t>
    </rPh>
    <rPh sb="9" eb="11">
      <t>ジンイン</t>
    </rPh>
    <rPh sb="12" eb="14">
      <t>フショウ</t>
    </rPh>
    <rPh sb="15" eb="16">
      <t>フク</t>
    </rPh>
    <phoneticPr fontId="8"/>
  </si>
  <si>
    <t>19．昼 間 人 口</t>
    <rPh sb="3" eb="6">
      <t>ヒルマ</t>
    </rPh>
    <rPh sb="7" eb="10">
      <t>ジンコウ</t>
    </rPh>
    <phoneticPr fontId="3"/>
  </si>
  <si>
    <t>（各年10月１日）</t>
    <rPh sb="1" eb="3">
      <t>カクネン</t>
    </rPh>
    <rPh sb="5" eb="6">
      <t>ガツ</t>
    </rPh>
    <rPh sb="7" eb="8">
      <t>ニチ</t>
    </rPh>
    <phoneticPr fontId="8"/>
  </si>
  <si>
    <t>年</t>
    <rPh sb="0" eb="1">
      <t>ネン</t>
    </rPh>
    <phoneticPr fontId="8"/>
  </si>
  <si>
    <t>18．年齢階級別人口及び割合</t>
    <rPh sb="3" eb="5">
      <t>ネンレイ</t>
    </rPh>
    <rPh sb="5" eb="8">
      <t>カイキュウベツ</t>
    </rPh>
    <rPh sb="8" eb="10">
      <t>ジンコウ</t>
    </rPh>
    <rPh sb="10" eb="11">
      <t>オヨ</t>
    </rPh>
    <rPh sb="12" eb="14">
      <t>ワリアイ</t>
    </rPh>
    <phoneticPr fontId="3"/>
  </si>
  <si>
    <t>人</t>
    <rPh sb="0" eb="1">
      <t>ニン</t>
    </rPh>
    <phoneticPr fontId="8"/>
  </si>
  <si>
    <t>年  齢  階  級  別  人  口</t>
    <rPh sb="0" eb="4">
      <t>ネンレイ</t>
    </rPh>
    <rPh sb="6" eb="13">
      <t>カイキュウベツ</t>
    </rPh>
    <rPh sb="15" eb="19">
      <t>ジンコウ</t>
    </rPh>
    <phoneticPr fontId="8"/>
  </si>
  <si>
    <t>年 齢 階 級 別 割 合（％）</t>
    <rPh sb="0" eb="3">
      <t>ネンレイ</t>
    </rPh>
    <rPh sb="4" eb="9">
      <t>カイキュウベツ</t>
    </rPh>
    <rPh sb="10" eb="13">
      <t>ワリアイ</t>
    </rPh>
    <phoneticPr fontId="8"/>
  </si>
  <si>
    <t>15歳未満</t>
    <rPh sb="2" eb="3">
      <t>サイ</t>
    </rPh>
    <rPh sb="3" eb="5">
      <t>ミマン</t>
    </rPh>
    <phoneticPr fontId="8"/>
  </si>
  <si>
    <t>15～64歳</t>
    <rPh sb="5" eb="6">
      <t>サイ</t>
    </rPh>
    <phoneticPr fontId="8"/>
  </si>
  <si>
    <t>65歳以上</t>
    <rPh sb="2" eb="5">
      <t>サイイジョウ</t>
    </rPh>
    <phoneticPr fontId="8"/>
  </si>
  <si>
    <t>75歳以上</t>
    <rPh sb="2" eb="5">
      <t>サイイジョウ</t>
    </rPh>
    <phoneticPr fontId="8"/>
  </si>
  <si>
    <t>85歳以上</t>
    <rPh sb="2" eb="5">
      <t>サイイジョウ</t>
    </rPh>
    <phoneticPr fontId="8"/>
  </si>
  <si>
    <t>（注） 総数は年齢不詳を含む。</t>
    <rPh sb="1" eb="2">
      <t>チュウ</t>
    </rPh>
    <rPh sb="4" eb="6">
      <t>ソウスウ</t>
    </rPh>
    <rPh sb="7" eb="9">
      <t>ネンレイ</t>
    </rPh>
    <rPh sb="9" eb="11">
      <t>フショウ</t>
    </rPh>
    <rPh sb="12" eb="13">
      <t>フク</t>
    </rPh>
    <phoneticPr fontId="8"/>
  </si>
  <si>
    <t>20． 人口集中地区人口・面積及び人口密度</t>
    <rPh sb="4" eb="5">
      <t>ヒト</t>
    </rPh>
    <rPh sb="5" eb="6">
      <t>グチ</t>
    </rPh>
    <rPh sb="6" eb="8">
      <t>シュウチュウ</t>
    </rPh>
    <rPh sb="8" eb="10">
      <t>チク</t>
    </rPh>
    <rPh sb="10" eb="12">
      <t>ジンコウ</t>
    </rPh>
    <rPh sb="13" eb="15">
      <t>メンセキ</t>
    </rPh>
    <rPh sb="15" eb="16">
      <t>オヨ</t>
    </rPh>
    <rPh sb="17" eb="19">
      <t>ジンコウ</t>
    </rPh>
    <rPh sb="19" eb="21">
      <t>ミツド</t>
    </rPh>
    <phoneticPr fontId="3"/>
  </si>
  <si>
    <t>人　　口</t>
    <rPh sb="0" eb="4">
      <t>ジンコウ</t>
    </rPh>
    <phoneticPr fontId="8"/>
  </si>
  <si>
    <t>総人口に対する人口の割合</t>
    <rPh sb="0" eb="3">
      <t>ソウジンコウ</t>
    </rPh>
    <rPh sb="4" eb="5">
      <t>タイ</t>
    </rPh>
    <rPh sb="7" eb="9">
      <t>ジンコウ</t>
    </rPh>
    <rPh sb="10" eb="12">
      <t>ワリアイ</t>
    </rPh>
    <phoneticPr fontId="8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</si>
  <si>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8"/>
  </si>
  <si>
    <t>人</t>
    <rPh sb="0" eb="1">
      <t>ヒト</t>
    </rPh>
    <phoneticPr fontId="8"/>
  </si>
  <si>
    <t>％</t>
    <phoneticPr fontId="8"/>
  </si>
  <si>
    <t>人／k㎡</t>
    <rPh sb="0" eb="1">
      <t>ニン</t>
    </rPh>
    <phoneticPr fontId="8"/>
  </si>
  <si>
    <t>21．年齢別人口（5歳階級）</t>
    <rPh sb="3" eb="6">
      <t>ネンレイベツ</t>
    </rPh>
    <rPh sb="6" eb="8">
      <t>ジンコウ</t>
    </rPh>
    <rPh sb="10" eb="11">
      <t>サイ</t>
    </rPh>
    <rPh sb="11" eb="13">
      <t>カイキュウ</t>
    </rPh>
    <phoneticPr fontId="3"/>
  </si>
  <si>
    <t xml:space="preserve">   年　　　齢</t>
    <rPh sb="3" eb="8">
      <t>ネンレイ</t>
    </rPh>
    <phoneticPr fontId="8"/>
  </si>
  <si>
    <t xml:space="preserve">  総　　数</t>
    <rPh sb="2" eb="6">
      <t>ソウスウ</t>
    </rPh>
    <phoneticPr fontId="8"/>
  </si>
  <si>
    <t xml:space="preserve">     男</t>
    <rPh sb="5" eb="6">
      <t>オトコ</t>
    </rPh>
    <phoneticPr fontId="8"/>
  </si>
  <si>
    <t xml:space="preserve">     女</t>
    <rPh sb="5" eb="6">
      <t>オンナ</t>
    </rPh>
    <phoneticPr fontId="8"/>
  </si>
  <si>
    <t>　　総　数</t>
    <rPh sb="2" eb="5">
      <t>ソウスウ</t>
    </rPh>
    <phoneticPr fontId="8"/>
  </si>
  <si>
    <t>歳</t>
    <rPh sb="0" eb="1">
      <t>トシ</t>
    </rPh>
    <phoneticPr fontId="8"/>
  </si>
  <si>
    <t>　　０～４歳</t>
    <rPh sb="5" eb="6">
      <t>サイ</t>
    </rPh>
    <phoneticPr fontId="8"/>
  </si>
  <si>
    <t>　　90歳以上</t>
    <rPh sb="4" eb="5">
      <t>サイ</t>
    </rPh>
    <rPh sb="5" eb="7">
      <t>イジョウ</t>
    </rPh>
    <phoneticPr fontId="8"/>
  </si>
  <si>
    <t>（注）総数は年齢不詳を含む。</t>
    <rPh sb="1" eb="2">
      <t>チュウ</t>
    </rPh>
    <rPh sb="3" eb="5">
      <t>ソウスウ</t>
    </rPh>
    <rPh sb="6" eb="8">
      <t>ネンレイ</t>
    </rPh>
    <rPh sb="8" eb="10">
      <t>フショウ</t>
    </rPh>
    <rPh sb="11" eb="12">
      <t>フク</t>
    </rPh>
    <phoneticPr fontId="8"/>
  </si>
  <si>
    <t xml:space="preserve">  年　齢</t>
    <rPh sb="2" eb="5">
      <t>ネンレイ</t>
    </rPh>
    <phoneticPr fontId="8"/>
  </si>
  <si>
    <t xml:space="preserve">      15歳以上人口</t>
    <rPh sb="8" eb="11">
      <t>サイイジョウ</t>
    </rPh>
    <rPh sb="11" eb="13">
      <t>ジンコウ</t>
    </rPh>
    <phoneticPr fontId="8"/>
  </si>
  <si>
    <t xml:space="preserve">                男</t>
    <rPh sb="16" eb="17">
      <t>オトコ</t>
    </rPh>
    <phoneticPr fontId="8"/>
  </si>
  <si>
    <t xml:space="preserve">                女</t>
    <rPh sb="16" eb="17">
      <t>オンナ</t>
    </rPh>
    <phoneticPr fontId="8"/>
  </si>
  <si>
    <t xml:space="preserve"> 総  数　</t>
    <rPh sb="1" eb="2">
      <t>フサ</t>
    </rPh>
    <rPh sb="4" eb="5">
      <t>カズ</t>
    </rPh>
    <phoneticPr fontId="8"/>
  </si>
  <si>
    <t xml:space="preserve"> 未  婚</t>
    <rPh sb="1" eb="2">
      <t>ミ</t>
    </rPh>
    <rPh sb="4" eb="5">
      <t>コン</t>
    </rPh>
    <phoneticPr fontId="8"/>
  </si>
  <si>
    <t xml:space="preserve"> 有配偶</t>
    <rPh sb="1" eb="2">
      <t>ユウ</t>
    </rPh>
    <rPh sb="2" eb="4">
      <t>ハイグウ</t>
    </rPh>
    <phoneticPr fontId="8"/>
  </si>
  <si>
    <t xml:space="preserve"> 死  別</t>
    <rPh sb="1" eb="2">
      <t>シ</t>
    </rPh>
    <rPh sb="4" eb="5">
      <t>ベツ</t>
    </rPh>
    <phoneticPr fontId="8"/>
  </si>
  <si>
    <t xml:space="preserve"> 離  別</t>
    <rPh sb="1" eb="2">
      <t>ハナレ</t>
    </rPh>
    <rPh sb="4" eb="5">
      <t>ベツ</t>
    </rPh>
    <phoneticPr fontId="8"/>
  </si>
  <si>
    <t>総　  数</t>
    <rPh sb="0" eb="1">
      <t>フサ</t>
    </rPh>
    <rPh sb="4" eb="5">
      <t>カズ</t>
    </rPh>
    <phoneticPr fontId="8"/>
  </si>
  <si>
    <t xml:space="preserve">  15～19歳</t>
    <rPh sb="7" eb="8">
      <t>サイ</t>
    </rPh>
    <phoneticPr fontId="8"/>
  </si>
  <si>
    <t>-</t>
  </si>
  <si>
    <t xml:space="preserve">  85歳以上</t>
    <rPh sb="4" eb="5">
      <t>サイ</t>
    </rPh>
    <rPh sb="5" eb="7">
      <t>イジョウ</t>
    </rPh>
    <phoneticPr fontId="8"/>
  </si>
  <si>
    <t>（注）総数は配偶関係不詳を含む。</t>
    <rPh sb="1" eb="2">
      <t>チュウ</t>
    </rPh>
    <rPh sb="3" eb="5">
      <t>ソウスウ</t>
    </rPh>
    <rPh sb="6" eb="8">
      <t>ハイグウ</t>
    </rPh>
    <rPh sb="8" eb="10">
      <t>カンケイ</t>
    </rPh>
    <rPh sb="10" eb="12">
      <t>フショウ</t>
    </rPh>
    <rPh sb="13" eb="14">
      <t>フク</t>
    </rPh>
    <phoneticPr fontId="8"/>
  </si>
  <si>
    <t>市町村名</t>
    <rPh sb="1" eb="3">
      <t>チョウソン</t>
    </rPh>
    <phoneticPr fontId="2"/>
  </si>
  <si>
    <r>
      <t>平成17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</si>
  <si>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</t>
    </r>
    <r>
      <rPr>
        <sz val="10"/>
        <rFont val="ＭＳ 明朝"/>
        <family val="1"/>
        <charset val="128"/>
      </rPr>
      <t>8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</si>
  <si>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r>
      <t>平成19</t>
    </r>
    <r>
      <rPr>
        <sz val="10"/>
        <rFont val="ＭＳ 明朝"/>
        <family val="1"/>
        <charset val="128"/>
      </rPr>
      <t>年</t>
    </r>
    <rPh sb="0" eb="2">
      <t>ヘイセイ</t>
    </rPh>
    <rPh sb="4" eb="5">
      <t>ネン</t>
    </rPh>
    <phoneticPr fontId="8"/>
  </si>
  <si>
    <t>22 ．年齢（5歳階級）・配偶関係・男女別15歳以上人口</t>
    <rPh sb="4" eb="6">
      <t>ネンレイベツ</t>
    </rPh>
    <rPh sb="8" eb="9">
      <t>サイ</t>
    </rPh>
    <rPh sb="9" eb="11">
      <t>カイキュウ</t>
    </rPh>
    <rPh sb="13" eb="15">
      <t>ハイグウ</t>
    </rPh>
    <rPh sb="15" eb="17">
      <t>カンケイ</t>
    </rPh>
    <rPh sb="18" eb="21">
      <t>ダンジョベツ</t>
    </rPh>
    <rPh sb="23" eb="26">
      <t>サイイジョウ</t>
    </rPh>
    <rPh sb="26" eb="28">
      <t>ジンコウ</t>
    </rPh>
    <phoneticPr fontId="3"/>
  </si>
  <si>
    <t>（注）１．平成２年～１７年の夜間(常住)人口は年齢不詳が含まれていないため、確定数と異なる。</t>
    <rPh sb="1" eb="2">
      <t>チュウ</t>
    </rPh>
    <rPh sb="5" eb="7">
      <t>ヘイセイ</t>
    </rPh>
    <rPh sb="8" eb="9">
      <t>ネン</t>
    </rPh>
    <rPh sb="12" eb="13">
      <t>ネン</t>
    </rPh>
    <rPh sb="14" eb="16">
      <t>ヤカン</t>
    </rPh>
    <rPh sb="17" eb="19">
      <t>ジョウジュウ</t>
    </rPh>
    <rPh sb="20" eb="22">
      <t>ジンコウ</t>
    </rPh>
    <rPh sb="23" eb="25">
      <t>ネンレイ</t>
    </rPh>
    <rPh sb="25" eb="27">
      <t>フショウ</t>
    </rPh>
    <rPh sb="28" eb="29">
      <t>フク</t>
    </rPh>
    <rPh sb="38" eb="40">
      <t>カクテイ</t>
    </rPh>
    <rPh sb="40" eb="41">
      <t>スウ</t>
    </rPh>
    <rPh sb="42" eb="43">
      <t>コト</t>
    </rPh>
    <phoneticPr fontId="8"/>
  </si>
  <si>
    <t>　　　３．昼間人口＝夜間(常住)人口＋流入人口－流出人口</t>
    <rPh sb="5" eb="7">
      <t>チュウカン</t>
    </rPh>
    <rPh sb="7" eb="9">
      <t>ジンコウ</t>
    </rPh>
    <rPh sb="10" eb="12">
      <t>ヤカン</t>
    </rPh>
    <rPh sb="13" eb="15">
      <t>ジョウジュウ</t>
    </rPh>
    <rPh sb="16" eb="18">
      <t>ジンコウ</t>
    </rPh>
    <rPh sb="19" eb="21">
      <t>リュウニュウ</t>
    </rPh>
    <rPh sb="21" eb="23">
      <t>ジンコウ</t>
    </rPh>
    <rPh sb="24" eb="26">
      <t>リュウシュツ</t>
    </rPh>
    <rPh sb="26" eb="28">
      <t>ジンコウ</t>
    </rPh>
    <phoneticPr fontId="3"/>
  </si>
  <si>
    <t>対夜間人口比</t>
    <rPh sb="0" eb="1">
      <t>タイ</t>
    </rPh>
    <rPh sb="1" eb="3">
      <t>ヤカン</t>
    </rPh>
    <rPh sb="3" eb="5">
      <t>ジンコウ</t>
    </rPh>
    <rPh sb="5" eb="6">
      <t>ヒ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</si>
  <si>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夜 間 人 口        (常 住）</t>
    </r>
    <rPh sb="1" eb="2">
      <t>ヨル</t>
    </rPh>
    <rPh sb="3" eb="4">
      <t>アイダ</t>
    </rPh>
    <rPh sb="5" eb="6">
      <t>ジン</t>
    </rPh>
    <rPh sb="7" eb="8">
      <t>クチ</t>
    </rPh>
    <rPh sb="17" eb="18">
      <t>ツネ</t>
    </rPh>
    <rPh sb="19" eb="20">
      <t>ジュウ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</si>
  <si>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   昼  間  人  口</t>
    </r>
    <rPh sb="5" eb="9">
      <t>ヒルマ</t>
    </rPh>
    <rPh sb="11" eb="15">
      <t>ジンコウ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</si>
  <si>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流 入 人 口</t>
    </r>
    <rPh sb="2" eb="3">
      <t>リュウ</t>
    </rPh>
    <rPh sb="4" eb="5">
      <t>イリ</t>
    </rPh>
    <rPh sb="6" eb="7">
      <t>ジン</t>
    </rPh>
    <rPh sb="8" eb="9">
      <t>クチ</t>
    </rPh>
    <phoneticPr fontId="8"/>
  </si>
  <si>
    <r>
      <t xml:space="preserve"> 　　</t>
    </r>
    <r>
      <rPr>
        <sz val="10"/>
        <color indexed="8"/>
        <rFont val="ＭＳ 明朝"/>
        <family val="1"/>
        <charset val="128"/>
      </rPr>
      <t>流　出　入　人　口</t>
    </r>
    <rPh sb="3" eb="4">
      <t>リュウ</t>
    </rPh>
    <rPh sb="5" eb="6">
      <t>デ</t>
    </rPh>
    <rPh sb="7" eb="8">
      <t>ニュウ</t>
    </rPh>
    <rPh sb="9" eb="10">
      <t>ジン</t>
    </rPh>
    <rPh sb="11" eb="12">
      <t>クチ</t>
    </rPh>
    <phoneticPr fontId="8"/>
  </si>
  <si>
    <t xml:space="preserve"> 流 出 人 口</t>
    <rPh sb="1" eb="2">
      <t>リュウ</t>
    </rPh>
    <rPh sb="3" eb="4">
      <t>デ</t>
    </rPh>
    <rPh sb="5" eb="6">
      <t>ジン</t>
    </rPh>
    <rPh sb="7" eb="8">
      <t>クチ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</si>
  <si>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市 面 積</t>
    </r>
    <rPh sb="2" eb="3">
      <t>シ</t>
    </rPh>
    <rPh sb="4" eb="7">
      <t>メンセキ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</si>
  <si>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>人口密度</t>
    </r>
    <rPh sb="1" eb="3">
      <t>ジンコウ</t>
    </rPh>
    <rPh sb="3" eb="5">
      <t>ミツド</t>
    </rPh>
    <phoneticPr fontId="8"/>
  </si>
  <si>
    <r>
      <t xml:space="preserve"> </t>
    </r>
    <r>
      <rPr>
        <sz val="10"/>
        <color indexed="8"/>
        <rFont val="ＭＳ 明朝"/>
        <family val="1"/>
        <charset val="128"/>
      </rPr>
      <t xml:space="preserve"> 人　　口</t>
    </r>
    <rPh sb="2" eb="6">
      <t>ジンコウ</t>
    </rPh>
    <phoneticPr fontId="8"/>
  </si>
  <si>
    <t>（再掲）間借り、下宿などの単身者</t>
    <rPh sb="1" eb="3">
      <t>サイケイ</t>
    </rPh>
    <rPh sb="4" eb="6">
      <t>マガ</t>
    </rPh>
    <rPh sb="8" eb="10">
      <t>ゲシュク</t>
    </rPh>
    <rPh sb="13" eb="16">
      <t>タンシンシャ</t>
    </rPh>
    <phoneticPr fontId="8"/>
  </si>
  <si>
    <t xml:space="preserve"> 資料　総務省統計局「国勢調査」</t>
    <phoneticPr fontId="2"/>
  </si>
  <si>
    <r>
      <t xml:space="preserve"> </t>
    </r>
    <r>
      <rPr>
        <sz val="10"/>
        <rFont val="ＭＳ 明朝"/>
        <family val="1"/>
        <charset val="128"/>
      </rPr>
      <t>資料　総務省統計局「国勢調査」</t>
    </r>
    <rPh sb="1" eb="3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phoneticPr fontId="8"/>
  </si>
  <si>
    <t>資料 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</si>
  <si>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r>
      <t xml:space="preserve">     </t>
    </r>
    <r>
      <rPr>
        <sz val="10"/>
        <rFont val="ＭＳ 明朝"/>
        <family val="1"/>
        <charset val="128"/>
      </rPr>
      <t>資料　総務省統計局「国勢調査」</t>
    </r>
    <rPh sb="5" eb="7">
      <t>シリョウ</t>
    </rPh>
    <rPh sb="8" eb="10">
      <t>ソウム</t>
    </rPh>
    <rPh sb="10" eb="11">
      <t>ショウ</t>
    </rPh>
    <rPh sb="11" eb="14">
      <t>トウケイキョク</t>
    </rPh>
    <rPh sb="15" eb="17">
      <t>コクセイ</t>
    </rPh>
    <rPh sb="17" eb="19">
      <t>チョウサ</t>
    </rPh>
    <phoneticPr fontId="8"/>
  </si>
  <si>
    <t>資料　総務省統計局「国勢調査」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コクセイ</t>
    </rPh>
    <rPh sb="12" eb="14">
      <t>チョウサ</t>
    </rPh>
    <phoneticPr fontId="8"/>
  </si>
  <si>
    <t>年　　次</t>
    <rPh sb="0" eb="1">
      <t>ネン</t>
    </rPh>
    <rPh sb="3" eb="4">
      <t>ジ</t>
    </rPh>
    <phoneticPr fontId="18"/>
  </si>
  <si>
    <t>人　　口</t>
    <rPh sb="0" eb="1">
      <t>ヒト</t>
    </rPh>
    <rPh sb="3" eb="4">
      <t>クチ</t>
    </rPh>
    <phoneticPr fontId="18"/>
  </si>
  <si>
    <t>韓国又は</t>
    <rPh sb="0" eb="2">
      <t>カンコク</t>
    </rPh>
    <rPh sb="2" eb="3">
      <t>マタ</t>
    </rPh>
    <phoneticPr fontId="2"/>
  </si>
  <si>
    <t>朝　鮮</t>
    <rPh sb="0" eb="1">
      <t>アサ</t>
    </rPh>
    <rPh sb="2" eb="3">
      <t>アラタ</t>
    </rPh>
    <phoneticPr fontId="2"/>
  </si>
  <si>
    <t>東庄町</t>
  </si>
  <si>
    <t>多古町</t>
  </si>
  <si>
    <t>神崎町</t>
  </si>
  <si>
    <t>栄町</t>
  </si>
  <si>
    <t>大網白里市</t>
    <rPh sb="0" eb="2">
      <t>オオアミ</t>
    </rPh>
    <rPh sb="2" eb="4">
      <t>シラサト</t>
    </rPh>
    <rPh sb="4" eb="5">
      <t>シ</t>
    </rPh>
    <phoneticPr fontId="2"/>
  </si>
  <si>
    <t>２．人　　　口</t>
    <rPh sb="2" eb="7">
      <t>ジンコウ</t>
    </rPh>
    <phoneticPr fontId="8"/>
  </si>
  <si>
    <t>８．人口と世帯の推移（住民基本台帳）</t>
    <rPh sb="2" eb="4">
      <t>ジンコウ</t>
    </rPh>
    <rPh sb="5" eb="7">
      <t>セタイ</t>
    </rPh>
    <rPh sb="8" eb="10">
      <t>スイイ</t>
    </rPh>
    <rPh sb="11" eb="13">
      <t>ジュウミン</t>
    </rPh>
    <rPh sb="13" eb="15">
      <t>キホン</t>
    </rPh>
    <rPh sb="15" eb="17">
      <t>ダイチョウ</t>
    </rPh>
    <phoneticPr fontId="3"/>
  </si>
  <si>
    <t>（各年10月１日現在）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8"/>
  </si>
  <si>
    <t>年　月</t>
  </si>
  <si>
    <t>世 帯 数</t>
  </si>
  <si>
    <t>人　　　　　口</t>
  </si>
  <si>
    <t xml:space="preserve">  １世帯当</t>
    <rPh sb="3" eb="5">
      <t>セタイ</t>
    </rPh>
    <rPh sb="5" eb="6">
      <t>ア</t>
    </rPh>
    <phoneticPr fontId="8"/>
  </si>
  <si>
    <t>人口増減</t>
    <rPh sb="0" eb="2">
      <t>ジンコウ</t>
    </rPh>
    <rPh sb="2" eb="4">
      <t>ゾウゲン</t>
    </rPh>
    <phoneticPr fontId="8"/>
  </si>
  <si>
    <t>総　　　数</t>
  </si>
  <si>
    <t>男</t>
  </si>
  <si>
    <t>女</t>
  </si>
  <si>
    <t xml:space="preserve">  たり人口</t>
    <rPh sb="4" eb="6">
      <t>ジンコウ</t>
    </rPh>
    <phoneticPr fontId="8"/>
  </si>
  <si>
    <t>3月</t>
  </si>
  <si>
    <t>4月</t>
  </si>
  <si>
    <t>6月</t>
  </si>
  <si>
    <t>7月</t>
  </si>
  <si>
    <t>8月</t>
  </si>
  <si>
    <t>9月</t>
  </si>
  <si>
    <t>10月</t>
  </si>
  <si>
    <t>11月</t>
  </si>
  <si>
    <t>12月</t>
  </si>
  <si>
    <t>（注）月別の数値は、当該月末日の終了時点として掲載している。</t>
    <rPh sb="1" eb="2">
      <t>チュウ</t>
    </rPh>
    <rPh sb="3" eb="4">
      <t>ツキ</t>
    </rPh>
    <rPh sb="4" eb="5">
      <t>ベツ</t>
    </rPh>
    <rPh sb="6" eb="8">
      <t>スウチ</t>
    </rPh>
    <rPh sb="10" eb="12">
      <t>トウガイ</t>
    </rPh>
    <rPh sb="12" eb="13">
      <t>ゲツ</t>
    </rPh>
    <rPh sb="13" eb="15">
      <t>マツジツ</t>
    </rPh>
    <rPh sb="16" eb="18">
      <t>シュウリョウ</t>
    </rPh>
    <rPh sb="18" eb="20">
      <t>ジテン</t>
    </rPh>
    <rPh sb="23" eb="25">
      <t>ケイサイ</t>
    </rPh>
    <phoneticPr fontId="2"/>
  </si>
  <si>
    <t>９． 人 口 動 態</t>
    <rPh sb="3" eb="4">
      <t>ヒト</t>
    </rPh>
    <rPh sb="5" eb="6">
      <t>クチ</t>
    </rPh>
    <rPh sb="7" eb="8">
      <t>ドウ</t>
    </rPh>
    <rPh sb="9" eb="10">
      <t>タイ</t>
    </rPh>
    <phoneticPr fontId="8"/>
  </si>
  <si>
    <t>(1) 自然動態（住民基本台帳）</t>
    <rPh sb="4" eb="6">
      <t>シゼン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</si>
  <si>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 xml:space="preserve">   年　月</t>
    <rPh sb="3" eb="4">
      <t>トシ</t>
    </rPh>
    <rPh sb="5" eb="6">
      <t>ツキ</t>
    </rPh>
    <phoneticPr fontId="8"/>
  </si>
  <si>
    <t xml:space="preserve">      出　　　　　生</t>
    <rPh sb="6" eb="13">
      <t>シュッセイ</t>
    </rPh>
    <phoneticPr fontId="8"/>
  </si>
  <si>
    <t xml:space="preserve">       死　　　　　亡</t>
    <rPh sb="7" eb="14">
      <t>シボウ</t>
    </rPh>
    <phoneticPr fontId="8"/>
  </si>
  <si>
    <t xml:space="preserve">     自   然   増   減</t>
    <rPh sb="5" eb="10">
      <t>シゼン</t>
    </rPh>
    <rPh sb="13" eb="14">
      <t>ゾウ</t>
    </rPh>
    <rPh sb="17" eb="18">
      <t>ゲン</t>
    </rPh>
    <phoneticPr fontId="8"/>
  </si>
  <si>
    <t xml:space="preserve"> 総  数</t>
    <rPh sb="1" eb="5">
      <t>ソウスウ</t>
    </rPh>
    <phoneticPr fontId="8"/>
  </si>
  <si>
    <t xml:space="preserve">  総  数</t>
    <rPh sb="2" eb="6">
      <t>ソウスウ</t>
    </rPh>
    <phoneticPr fontId="8"/>
  </si>
  <si>
    <t>1月</t>
    <rPh sb="1" eb="2">
      <t>ガツ</t>
    </rPh>
    <phoneticPr fontId="8"/>
  </si>
  <si>
    <t>2月</t>
    <rPh sb="1" eb="2">
      <t>ガツ</t>
    </rPh>
    <phoneticPr fontId="8"/>
  </si>
  <si>
    <t>4月</t>
    <phoneticPr fontId="8"/>
  </si>
  <si>
    <t>6月</t>
    <phoneticPr fontId="8"/>
  </si>
  <si>
    <t>7月</t>
    <phoneticPr fontId="8"/>
  </si>
  <si>
    <t>8月</t>
    <phoneticPr fontId="8"/>
  </si>
  <si>
    <t>10月</t>
    <phoneticPr fontId="8"/>
  </si>
  <si>
    <t>11月</t>
    <phoneticPr fontId="8"/>
  </si>
  <si>
    <t>(2) 社会動態（住民基本台帳）</t>
    <rPh sb="4" eb="6">
      <t>シャカイ</t>
    </rPh>
    <rPh sb="6" eb="8">
      <t>ドウタイ</t>
    </rPh>
    <rPh sb="9" eb="11">
      <t>ジュウミン</t>
    </rPh>
    <rPh sb="11" eb="13">
      <t>キホン</t>
    </rPh>
    <rPh sb="13" eb="15">
      <t>ダイチョウ</t>
    </rPh>
    <phoneticPr fontId="8"/>
  </si>
  <si>
    <t>転　　　入</t>
  </si>
  <si>
    <t>転　　　出</t>
  </si>
  <si>
    <t>社 会 増 減</t>
    <rPh sb="6" eb="7">
      <t>ゲン</t>
    </rPh>
    <phoneticPr fontId="2"/>
  </si>
  <si>
    <t>総 数</t>
  </si>
  <si>
    <t>(3) 婚姻・離婚件数</t>
    <rPh sb="4" eb="6">
      <t>コンイン</t>
    </rPh>
    <rPh sb="7" eb="9">
      <t>リコン</t>
    </rPh>
    <rPh sb="9" eb="11">
      <t>ケンスウ</t>
    </rPh>
    <phoneticPr fontId="8"/>
  </si>
  <si>
    <t>年 月</t>
  </si>
  <si>
    <t>婚   姻</t>
  </si>
  <si>
    <t>離　 婚</t>
  </si>
  <si>
    <t>件数</t>
  </si>
  <si>
    <t>婚姻率（人口千人につき）</t>
  </si>
  <si>
    <t>離婚率（人口千人につき）</t>
  </si>
  <si>
    <t>平成18年</t>
    <rPh sb="0" eb="2">
      <t>ヘイセイ</t>
    </rPh>
    <rPh sb="4" eb="5">
      <t>ネン</t>
    </rPh>
    <phoneticPr fontId="8"/>
  </si>
  <si>
    <t>（注）市内に本籍のある者を対象とする。</t>
  </si>
  <si>
    <t>10． 都道府県別転入転出人口（常住人口）</t>
    <rPh sb="4" eb="8">
      <t>トドウフケン</t>
    </rPh>
    <rPh sb="8" eb="9">
      <t>ベツ</t>
    </rPh>
    <rPh sb="9" eb="11">
      <t>テンニュウ</t>
    </rPh>
    <rPh sb="11" eb="13">
      <t>テンシュツ</t>
    </rPh>
    <rPh sb="13" eb="15">
      <t>ジンコウ</t>
    </rPh>
    <rPh sb="16" eb="18">
      <t>ジョウジュウ</t>
    </rPh>
    <rPh sb="18" eb="20">
      <t>ジンコウ</t>
    </rPh>
    <phoneticPr fontId="3"/>
  </si>
  <si>
    <t>都 道 府 県</t>
    <rPh sb="0" eb="7">
      <t>トドウフケン</t>
    </rPh>
    <phoneticPr fontId="8"/>
  </si>
  <si>
    <t>転　　　　　　入</t>
    <rPh sb="0" eb="1">
      <t>テン</t>
    </rPh>
    <rPh sb="7" eb="8">
      <t>ニュウ</t>
    </rPh>
    <phoneticPr fontId="2"/>
  </si>
  <si>
    <t>転　　　　　　出</t>
    <rPh sb="0" eb="1">
      <t>テン</t>
    </rPh>
    <rPh sb="7" eb="8">
      <t>デ</t>
    </rPh>
    <phoneticPr fontId="2"/>
  </si>
  <si>
    <t>総    数</t>
  </si>
  <si>
    <t>北海道</t>
  </si>
  <si>
    <t>青　　森　　県</t>
  </si>
  <si>
    <t>岩　　手　　県</t>
  </si>
  <si>
    <t>宮　　城　　県</t>
  </si>
  <si>
    <t>秋　　田　　県</t>
  </si>
  <si>
    <t>山　　形　　県</t>
  </si>
  <si>
    <t>福　　島　　県</t>
  </si>
  <si>
    <t>茨　　城　　県</t>
  </si>
  <si>
    <t>栃　　木　　県</t>
  </si>
  <si>
    <t>群　　馬　　県</t>
  </si>
  <si>
    <t>埼　　玉　　県</t>
  </si>
  <si>
    <t>千　　葉　　県</t>
  </si>
  <si>
    <t>東　　京　　都</t>
  </si>
  <si>
    <t>神　奈　川　県</t>
  </si>
  <si>
    <t>新　　潟　　県</t>
  </si>
  <si>
    <t>富　　山　　県</t>
  </si>
  <si>
    <t>石　　川　　県</t>
  </si>
  <si>
    <t>福　　井　　県</t>
  </si>
  <si>
    <t>山　　梨　　県</t>
  </si>
  <si>
    <t>長　　野　　県</t>
  </si>
  <si>
    <t>岐　　阜　　県</t>
  </si>
  <si>
    <t>静　　岡　　県</t>
  </si>
  <si>
    <t>愛　　知　　県</t>
  </si>
  <si>
    <t>三　　重　　県</t>
  </si>
  <si>
    <t>滋　　賀　　県</t>
  </si>
  <si>
    <t>京　　都　　府</t>
  </si>
  <si>
    <t>大　　阪　　府</t>
  </si>
  <si>
    <t>兵　　庫　　県</t>
  </si>
  <si>
    <t>奈　　良　　県</t>
  </si>
  <si>
    <t>和　歌　山　県</t>
  </si>
  <si>
    <t>鳥　　取　　県</t>
  </si>
  <si>
    <t>島　　根　　県</t>
  </si>
  <si>
    <t>岡　　山　　県</t>
  </si>
  <si>
    <t>広　　島　　県</t>
  </si>
  <si>
    <t>山　　口　　県</t>
  </si>
  <si>
    <t>徳　　島　　県</t>
  </si>
  <si>
    <t>香　　川　　県</t>
  </si>
  <si>
    <t>愛　　媛　　県</t>
  </si>
  <si>
    <t>高　　知　　県</t>
  </si>
  <si>
    <t>福　　岡　　県</t>
  </si>
  <si>
    <t>佐　　賀　　県</t>
  </si>
  <si>
    <t>長　　崎　　県</t>
  </si>
  <si>
    <t>熊　　本　　県</t>
  </si>
  <si>
    <t>大　　分　　県</t>
  </si>
  <si>
    <t>宮　　崎　　県</t>
  </si>
  <si>
    <t>鹿　児　島　県</t>
  </si>
  <si>
    <t>沖　　縄　　県</t>
  </si>
  <si>
    <t>国　　　　　外</t>
  </si>
  <si>
    <t>外　　国　　人</t>
  </si>
  <si>
    <t>11． 町（字）別人口（住民基本台帳）</t>
    <rPh sb="12" eb="14">
      <t>ジュウミン</t>
    </rPh>
    <rPh sb="14" eb="16">
      <t>キホン</t>
    </rPh>
    <rPh sb="16" eb="18">
      <t>ダイチョウ</t>
    </rPh>
    <phoneticPr fontId="8"/>
  </si>
  <si>
    <t>町（字）</t>
    <rPh sb="0" eb="1">
      <t>チョウ</t>
    </rPh>
    <rPh sb="2" eb="3">
      <t>アザ</t>
    </rPh>
    <phoneticPr fontId="8"/>
  </si>
  <si>
    <t>人　　　　　口</t>
    <rPh sb="0" eb="7">
      <t>ジンコウ</t>
    </rPh>
    <phoneticPr fontId="8"/>
  </si>
  <si>
    <t>世帯数</t>
    <rPh sb="0" eb="3">
      <t>セタイスウ</t>
    </rPh>
    <phoneticPr fontId="8"/>
  </si>
  <si>
    <t>総　数</t>
    <rPh sb="0" eb="3">
      <t>ソウスウ</t>
    </rPh>
    <phoneticPr fontId="8"/>
  </si>
  <si>
    <t>人見３丁目　</t>
  </si>
  <si>
    <t>上湯江　　　</t>
  </si>
  <si>
    <t>岩出　　　　</t>
  </si>
  <si>
    <t>人見４丁目　</t>
  </si>
  <si>
    <t>下湯江　　　</t>
  </si>
  <si>
    <t>寺沢　　　　</t>
  </si>
  <si>
    <t>君 津 地 区</t>
  </si>
  <si>
    <t>人見５丁目　</t>
  </si>
  <si>
    <t>中富　　　　</t>
  </si>
  <si>
    <t>青柳　　　　</t>
  </si>
  <si>
    <t>三直　　　　</t>
  </si>
  <si>
    <t>中野　　　　</t>
  </si>
  <si>
    <t>箕輪　　　　</t>
  </si>
  <si>
    <t>内箕輪１丁目</t>
  </si>
  <si>
    <t>中野１丁目　</t>
  </si>
  <si>
    <t>小糸地区</t>
  </si>
  <si>
    <t>上新田　　　</t>
  </si>
  <si>
    <t>内蓑輪　　　</t>
  </si>
  <si>
    <t>中野２丁目　</t>
  </si>
  <si>
    <t>中島　　　　</t>
  </si>
  <si>
    <t>俵田　　　　</t>
  </si>
  <si>
    <t>八重原　　　</t>
  </si>
  <si>
    <t>中野３丁目　</t>
  </si>
  <si>
    <t>白駒　　　　</t>
  </si>
  <si>
    <t>末吉　　　　</t>
  </si>
  <si>
    <t>法木作　　　</t>
  </si>
  <si>
    <t>中野４丁目　</t>
  </si>
  <si>
    <t>泉　　　　　</t>
  </si>
  <si>
    <t>三田　　　　</t>
  </si>
  <si>
    <t>法木作１丁目</t>
  </si>
  <si>
    <t>中野５丁目　</t>
  </si>
  <si>
    <t>上　　　　　</t>
  </si>
  <si>
    <t>長谷川　　　</t>
  </si>
  <si>
    <t>外箕輪　　　</t>
  </si>
  <si>
    <t>中野６丁目　</t>
  </si>
  <si>
    <t>練木　　　　</t>
  </si>
  <si>
    <t>小櫃台　　　</t>
  </si>
  <si>
    <t>外箕輪１丁目</t>
  </si>
  <si>
    <t>久保　　　　</t>
  </si>
  <si>
    <t>大鷲　　　　</t>
  </si>
  <si>
    <t>外箕輪２丁目</t>
  </si>
  <si>
    <t>久保１丁目　</t>
  </si>
  <si>
    <t>大鷲新田　　</t>
  </si>
  <si>
    <t>上総地区</t>
  </si>
  <si>
    <t>外箕輪３丁目</t>
  </si>
  <si>
    <t>久保２丁目　</t>
  </si>
  <si>
    <t>大井　　　　</t>
  </si>
  <si>
    <t>久留里市場</t>
    <rPh sb="0" eb="3">
      <t>クルリ</t>
    </rPh>
    <rPh sb="3" eb="5">
      <t>イチバ</t>
    </rPh>
    <phoneticPr fontId="5"/>
  </si>
  <si>
    <t>外箕輪４丁目</t>
  </si>
  <si>
    <t>久保３丁目　</t>
  </si>
  <si>
    <t>糠田　　　　</t>
  </si>
  <si>
    <t>小市部</t>
    <rPh sb="0" eb="1">
      <t>コ</t>
    </rPh>
    <rPh sb="1" eb="2">
      <t>イチ</t>
    </rPh>
    <rPh sb="2" eb="3">
      <t>ブ</t>
    </rPh>
    <phoneticPr fontId="5"/>
  </si>
  <si>
    <t>杢師１丁目　</t>
  </si>
  <si>
    <t>久保４丁目　</t>
  </si>
  <si>
    <t>大井戸　　　</t>
  </si>
  <si>
    <t>久留里</t>
    <rPh sb="0" eb="3">
      <t>クルリ</t>
    </rPh>
    <phoneticPr fontId="5"/>
  </si>
  <si>
    <t>杢師２丁目　</t>
  </si>
  <si>
    <t>久保５丁目　</t>
  </si>
  <si>
    <t>糸川　　　　</t>
  </si>
  <si>
    <t>浦田</t>
    <rPh sb="0" eb="2">
      <t>ウラタ</t>
    </rPh>
    <phoneticPr fontId="5"/>
  </si>
  <si>
    <t>杢師３丁目　</t>
  </si>
  <si>
    <t>北久保１丁目</t>
  </si>
  <si>
    <t>大野台　　　</t>
  </si>
  <si>
    <t>怒田</t>
    <rPh sb="0" eb="1">
      <t>ド</t>
    </rPh>
    <rPh sb="1" eb="2">
      <t>タ</t>
    </rPh>
    <phoneticPr fontId="5"/>
  </si>
  <si>
    <t>杢師４丁目　</t>
  </si>
  <si>
    <t>北久保２丁目</t>
  </si>
  <si>
    <t>鎌滝　　　　</t>
  </si>
  <si>
    <t>川谷</t>
    <rPh sb="0" eb="2">
      <t>カワタニ</t>
    </rPh>
    <phoneticPr fontId="5"/>
  </si>
  <si>
    <t>南子安　　　</t>
  </si>
  <si>
    <t>南久保１丁目</t>
  </si>
  <si>
    <t>福岡　　　　</t>
  </si>
  <si>
    <t>久留里大谷</t>
    <rPh sb="0" eb="3">
      <t>クルリ</t>
    </rPh>
    <rPh sb="3" eb="5">
      <t>オオタニ</t>
    </rPh>
    <phoneticPr fontId="5"/>
  </si>
  <si>
    <t>南子安１丁目</t>
  </si>
  <si>
    <t>南久保２丁目</t>
  </si>
  <si>
    <t>荻作　　　　</t>
  </si>
  <si>
    <t>吉野</t>
    <rPh sb="0" eb="2">
      <t>ヨシノ</t>
    </rPh>
    <phoneticPr fontId="5"/>
  </si>
  <si>
    <t>南子安２丁目</t>
  </si>
  <si>
    <t>南久保３丁目</t>
  </si>
  <si>
    <t>塚原　　　　</t>
  </si>
  <si>
    <t>久留里大和田</t>
    <rPh sb="0" eb="3">
      <t>クルリ</t>
    </rPh>
    <rPh sb="3" eb="6">
      <t>オオワダ</t>
    </rPh>
    <phoneticPr fontId="5"/>
  </si>
  <si>
    <t>南子安３丁目</t>
  </si>
  <si>
    <t>陽光台１丁目</t>
  </si>
  <si>
    <t>行馬　　　　</t>
  </si>
  <si>
    <t>向郷</t>
    <rPh sb="0" eb="1">
      <t>ム</t>
    </rPh>
    <rPh sb="1" eb="2">
      <t>ゴウ</t>
    </rPh>
    <phoneticPr fontId="5"/>
  </si>
  <si>
    <t>南子安４丁目</t>
  </si>
  <si>
    <t>陽光台２丁目</t>
  </si>
  <si>
    <t>根本　　　　</t>
  </si>
  <si>
    <t>芋窪</t>
    <rPh sb="0" eb="1">
      <t>イモ</t>
    </rPh>
    <rPh sb="1" eb="2">
      <t>クボ</t>
    </rPh>
    <phoneticPr fontId="5"/>
  </si>
  <si>
    <t>南子安５丁目</t>
  </si>
  <si>
    <t>陽光台３丁目</t>
  </si>
  <si>
    <t>小糸大谷　　</t>
  </si>
  <si>
    <t>栗坪</t>
    <rPh sb="0" eb="1">
      <t>クリ</t>
    </rPh>
    <rPh sb="1" eb="2">
      <t>ツボ</t>
    </rPh>
    <phoneticPr fontId="5"/>
  </si>
  <si>
    <t>南子安６丁目</t>
  </si>
  <si>
    <t>高坂　　　　</t>
  </si>
  <si>
    <t>長石　　　　</t>
  </si>
  <si>
    <t>富田</t>
    <rPh sb="0" eb="2">
      <t>トミタ</t>
    </rPh>
    <phoneticPr fontId="5"/>
  </si>
  <si>
    <t>南子安７丁目</t>
  </si>
  <si>
    <t>台１丁目　　</t>
  </si>
  <si>
    <t>法木　　　　</t>
  </si>
  <si>
    <t>愛宕</t>
    <rPh sb="0" eb="2">
      <t>アタゴ</t>
    </rPh>
    <phoneticPr fontId="5"/>
  </si>
  <si>
    <t>南子安８丁目</t>
  </si>
  <si>
    <t>台２丁目　　</t>
  </si>
  <si>
    <t>糠田飛地　　</t>
  </si>
  <si>
    <t>平山</t>
    <rPh sb="0" eb="2">
      <t>ヒラヤマ</t>
    </rPh>
    <phoneticPr fontId="5"/>
  </si>
  <si>
    <t>南子安９丁目</t>
  </si>
  <si>
    <t>宮下　　　　</t>
  </si>
  <si>
    <t>山滝野</t>
    <rPh sb="0" eb="1">
      <t>ヤマ</t>
    </rPh>
    <rPh sb="1" eb="2">
      <t>タキ</t>
    </rPh>
    <rPh sb="2" eb="3">
      <t>ノ</t>
    </rPh>
    <phoneticPr fontId="5"/>
  </si>
  <si>
    <t>北子安　　　</t>
  </si>
  <si>
    <t>宮下１丁目　</t>
  </si>
  <si>
    <t>清和地区</t>
  </si>
  <si>
    <t>大坂</t>
    <rPh sb="0" eb="2">
      <t>オオサカ</t>
    </rPh>
    <phoneticPr fontId="5"/>
  </si>
  <si>
    <t>北子安１丁目</t>
  </si>
  <si>
    <t>宮下２丁目　</t>
  </si>
  <si>
    <t>西粟倉　　　</t>
  </si>
  <si>
    <t>広岡</t>
    <rPh sb="0" eb="2">
      <t>ヒロオカ</t>
    </rPh>
    <phoneticPr fontId="5"/>
  </si>
  <si>
    <t>北子安２丁目</t>
  </si>
  <si>
    <t>小山野　　　</t>
  </si>
  <si>
    <t>清和市場　　</t>
  </si>
  <si>
    <t>大戸見</t>
    <rPh sb="0" eb="1">
      <t>ダイ</t>
    </rPh>
    <rPh sb="1" eb="2">
      <t>ト</t>
    </rPh>
    <rPh sb="2" eb="3">
      <t>ミ</t>
    </rPh>
    <phoneticPr fontId="5"/>
  </si>
  <si>
    <t>北子安３丁目</t>
  </si>
  <si>
    <t>常代　　　　</t>
  </si>
  <si>
    <t>市宿　　　　</t>
  </si>
  <si>
    <t>大戸見旧名殿</t>
    <rPh sb="0" eb="1">
      <t>ダイ</t>
    </rPh>
    <rPh sb="1" eb="2">
      <t>ト</t>
    </rPh>
    <rPh sb="2" eb="3">
      <t>ミ</t>
    </rPh>
    <rPh sb="3" eb="4">
      <t>キュウ</t>
    </rPh>
    <rPh sb="4" eb="5">
      <t>ナ</t>
    </rPh>
    <rPh sb="5" eb="6">
      <t>トノ</t>
    </rPh>
    <phoneticPr fontId="5"/>
  </si>
  <si>
    <t>北子安４丁目</t>
  </si>
  <si>
    <t>常代１丁目　</t>
  </si>
  <si>
    <t>日渡根　　　</t>
  </si>
  <si>
    <t>柳城</t>
    <rPh sb="0" eb="1">
      <t>ヤナギ</t>
    </rPh>
    <rPh sb="1" eb="2">
      <t>シロ</t>
    </rPh>
    <phoneticPr fontId="5"/>
  </si>
  <si>
    <t>北子安５丁目</t>
  </si>
  <si>
    <t>常代２丁目　</t>
  </si>
  <si>
    <t>東猪原　　　</t>
  </si>
  <si>
    <t>高水</t>
    <rPh sb="0" eb="1">
      <t>タカ</t>
    </rPh>
    <rPh sb="1" eb="2">
      <t>ミズ</t>
    </rPh>
    <phoneticPr fontId="5"/>
  </si>
  <si>
    <t>北子安６丁目</t>
  </si>
  <si>
    <t>常代３丁目　</t>
  </si>
  <si>
    <t>西猪原　　　</t>
  </si>
  <si>
    <t>利根</t>
    <rPh sb="0" eb="2">
      <t>トネ</t>
    </rPh>
    <phoneticPr fontId="5"/>
  </si>
  <si>
    <t>坂田　　　　</t>
  </si>
  <si>
    <t>常代４丁目　</t>
  </si>
  <si>
    <t>東粟倉　　　</t>
  </si>
  <si>
    <t>大中</t>
    <rPh sb="0" eb="1">
      <t>ダイ</t>
    </rPh>
    <rPh sb="1" eb="2">
      <t>ナカ</t>
    </rPh>
    <phoneticPr fontId="5"/>
  </si>
  <si>
    <t>東坂田１丁目</t>
  </si>
  <si>
    <t>常代５丁目　</t>
  </si>
  <si>
    <t>平田　　　　</t>
  </si>
  <si>
    <t>加名盛</t>
    <rPh sb="0" eb="1">
      <t>カ</t>
    </rPh>
    <rPh sb="1" eb="2">
      <t>ナ</t>
    </rPh>
    <rPh sb="2" eb="3">
      <t>モリ</t>
    </rPh>
    <phoneticPr fontId="5"/>
  </si>
  <si>
    <t>東坂田２丁目</t>
  </si>
  <si>
    <t>常代６丁目　</t>
  </si>
  <si>
    <t>植畑　　　　</t>
  </si>
  <si>
    <t>黄和田畑</t>
    <rPh sb="0" eb="1">
      <t>キ</t>
    </rPh>
    <rPh sb="1" eb="3">
      <t>ワダ</t>
    </rPh>
    <rPh sb="3" eb="4">
      <t>ハタ</t>
    </rPh>
    <phoneticPr fontId="5"/>
  </si>
  <si>
    <t>東坂田３丁目</t>
  </si>
  <si>
    <t>浜子　　　　</t>
  </si>
  <si>
    <t>西日笠　　　</t>
  </si>
  <si>
    <t>蔵玉</t>
    <rPh sb="0" eb="1">
      <t>クラ</t>
    </rPh>
    <rPh sb="1" eb="2">
      <t>タマ</t>
    </rPh>
    <phoneticPr fontId="5"/>
  </si>
  <si>
    <t>東坂田４丁目</t>
  </si>
  <si>
    <t>六手　　　　</t>
  </si>
  <si>
    <t>鹿野山　　　</t>
  </si>
  <si>
    <t>釜生</t>
    <rPh sb="0" eb="1">
      <t>カマ</t>
    </rPh>
    <rPh sb="1" eb="2">
      <t>セイ</t>
    </rPh>
    <phoneticPr fontId="5"/>
  </si>
  <si>
    <t>西坂田１丁目</t>
  </si>
  <si>
    <t>皿引　　　　</t>
  </si>
  <si>
    <t>東日笠　　　</t>
  </si>
  <si>
    <t>滝原</t>
    <rPh sb="0" eb="1">
      <t>タキ</t>
    </rPh>
    <rPh sb="1" eb="2">
      <t>ハラ</t>
    </rPh>
    <phoneticPr fontId="5"/>
  </si>
  <si>
    <t>西坂田２丁目</t>
  </si>
  <si>
    <t>尾車　　　　</t>
  </si>
  <si>
    <t>二入　　　　</t>
  </si>
  <si>
    <t>折木沢</t>
    <rPh sb="0" eb="1">
      <t>オ</t>
    </rPh>
    <rPh sb="1" eb="2">
      <t>キ</t>
    </rPh>
    <rPh sb="2" eb="3">
      <t>サワ</t>
    </rPh>
    <phoneticPr fontId="5"/>
  </si>
  <si>
    <t>西坂田３丁目</t>
  </si>
  <si>
    <t>草牛　　　　</t>
  </si>
  <si>
    <t>辻森　　　　</t>
  </si>
  <si>
    <t>坂畑</t>
    <rPh sb="0" eb="1">
      <t>サカ</t>
    </rPh>
    <rPh sb="1" eb="2">
      <t>ハタ</t>
    </rPh>
    <phoneticPr fontId="5"/>
  </si>
  <si>
    <t>西坂田４丁目</t>
  </si>
  <si>
    <t>馬登　　　　</t>
  </si>
  <si>
    <t>大岩　　　　</t>
  </si>
  <si>
    <t>草川原</t>
    <rPh sb="0" eb="1">
      <t>クサ</t>
    </rPh>
    <rPh sb="1" eb="3">
      <t>カワラ</t>
    </rPh>
    <phoneticPr fontId="5"/>
  </si>
  <si>
    <t>君津台１丁目</t>
  </si>
  <si>
    <t>大山野　　　</t>
  </si>
  <si>
    <t>正木　　　　</t>
  </si>
  <si>
    <t>藤林</t>
    <rPh sb="0" eb="2">
      <t>フジバヤシ</t>
    </rPh>
    <phoneticPr fontId="5"/>
  </si>
  <si>
    <t>君津台２丁目</t>
  </si>
  <si>
    <t>作木　　　　</t>
  </si>
  <si>
    <t>奥米　　　　</t>
  </si>
  <si>
    <t>川俣旧川俣</t>
    <rPh sb="0" eb="2">
      <t>カワマタ</t>
    </rPh>
    <rPh sb="2" eb="3">
      <t>キュウ</t>
    </rPh>
    <rPh sb="3" eb="5">
      <t>カワマタ</t>
    </rPh>
    <phoneticPr fontId="5"/>
  </si>
  <si>
    <t>君津台３丁目</t>
  </si>
  <si>
    <t>山高原　　　</t>
  </si>
  <si>
    <t>宿原　　　　</t>
  </si>
  <si>
    <t>川俣旧月毛</t>
    <rPh sb="0" eb="2">
      <t>カワマタ</t>
    </rPh>
    <rPh sb="2" eb="3">
      <t>キュウ</t>
    </rPh>
    <rPh sb="3" eb="4">
      <t>ツキ</t>
    </rPh>
    <rPh sb="4" eb="5">
      <t>ケ</t>
    </rPh>
    <phoneticPr fontId="5"/>
  </si>
  <si>
    <t>大和田　　　</t>
  </si>
  <si>
    <t>貞元　　　　</t>
  </si>
  <si>
    <t>怒田沢　　　</t>
  </si>
  <si>
    <t>川俣旧押込</t>
    <rPh sb="0" eb="2">
      <t>カワマタ</t>
    </rPh>
    <rPh sb="2" eb="3">
      <t>キュウ</t>
    </rPh>
    <rPh sb="3" eb="4">
      <t>オ</t>
    </rPh>
    <rPh sb="4" eb="5">
      <t>コ</t>
    </rPh>
    <phoneticPr fontId="5"/>
  </si>
  <si>
    <t>大和田１丁目</t>
  </si>
  <si>
    <t>八幡　　　　</t>
  </si>
  <si>
    <t>旅名　　　　</t>
  </si>
  <si>
    <t>豊田旧菅間田</t>
    <rPh sb="0" eb="2">
      <t>トヨダ</t>
    </rPh>
    <rPh sb="2" eb="3">
      <t>キュウ</t>
    </rPh>
    <rPh sb="3" eb="4">
      <t>スゲ</t>
    </rPh>
    <rPh sb="4" eb="5">
      <t>マ</t>
    </rPh>
    <rPh sb="5" eb="6">
      <t>タ</t>
    </rPh>
    <phoneticPr fontId="5"/>
  </si>
  <si>
    <t>大和田２丁目</t>
  </si>
  <si>
    <t>新御堂　　　</t>
  </si>
  <si>
    <t>豊英　　　　</t>
  </si>
  <si>
    <t>豊田旧野中</t>
    <rPh sb="0" eb="2">
      <t>トヨダ</t>
    </rPh>
    <rPh sb="2" eb="3">
      <t>キュウ</t>
    </rPh>
    <rPh sb="3" eb="4">
      <t>ノ</t>
    </rPh>
    <rPh sb="4" eb="5">
      <t>ナカ</t>
    </rPh>
    <phoneticPr fontId="5"/>
  </si>
  <si>
    <t>大和田３丁目</t>
  </si>
  <si>
    <t>杉谷　　　　</t>
  </si>
  <si>
    <t>笹</t>
    <rPh sb="0" eb="1">
      <t>ササ</t>
    </rPh>
    <phoneticPr fontId="5"/>
  </si>
  <si>
    <t>大和田４丁目</t>
  </si>
  <si>
    <t>郡　　　　　</t>
  </si>
  <si>
    <t>小櫃地区</t>
  </si>
  <si>
    <t>香木原</t>
    <rPh sb="0" eb="1">
      <t>カ</t>
    </rPh>
    <rPh sb="1" eb="2">
      <t>キ</t>
    </rPh>
    <rPh sb="2" eb="3">
      <t>ハラ</t>
    </rPh>
    <phoneticPr fontId="5"/>
  </si>
  <si>
    <t>大和田５丁目</t>
  </si>
  <si>
    <t>郡１丁目　　</t>
  </si>
  <si>
    <t>山本</t>
    <rPh sb="0" eb="2">
      <t>ヤマモト</t>
    </rPh>
    <phoneticPr fontId="5"/>
  </si>
  <si>
    <t>人見　　　　</t>
  </si>
  <si>
    <t>郡２丁目　　</t>
  </si>
  <si>
    <t>西原</t>
    <rPh sb="0" eb="2">
      <t>ニシバラ</t>
    </rPh>
    <phoneticPr fontId="5"/>
  </si>
  <si>
    <t>人見１丁目　</t>
  </si>
  <si>
    <t>郡３丁目　　</t>
  </si>
  <si>
    <t>賀恵渕</t>
    <rPh sb="0" eb="3">
      <t>カエフチ</t>
    </rPh>
    <phoneticPr fontId="5"/>
  </si>
  <si>
    <t>人見２丁目　</t>
  </si>
  <si>
    <t>小香　　　　</t>
  </si>
  <si>
    <t>戸崎</t>
    <rPh sb="0" eb="1">
      <t>ト</t>
    </rPh>
    <rPh sb="1" eb="2">
      <t>サキ</t>
    </rPh>
    <phoneticPr fontId="5"/>
  </si>
  <si>
    <t>13．外国人数</t>
    <rPh sb="3" eb="6">
      <t>ガイコクジン</t>
    </rPh>
    <rPh sb="6" eb="7">
      <t>スウ</t>
    </rPh>
    <phoneticPr fontId="3"/>
  </si>
  <si>
    <t>14．県内外国人数</t>
    <rPh sb="3" eb="5">
      <t>ケンナイ</t>
    </rPh>
    <rPh sb="5" eb="8">
      <t>ガイコクジン</t>
    </rPh>
    <rPh sb="8" eb="9">
      <t>スウ</t>
    </rPh>
    <phoneticPr fontId="3"/>
  </si>
  <si>
    <t xml:space="preserve">           登　 録　 数　 上 　位 　７ 　か 　国 　内 　訳</t>
    <rPh sb="11" eb="12">
      <t>ノボル</t>
    </rPh>
    <rPh sb="14" eb="15">
      <t>ロク</t>
    </rPh>
    <rPh sb="17" eb="18">
      <t>カズ</t>
    </rPh>
    <rPh sb="20" eb="21">
      <t>ウエ</t>
    </rPh>
    <rPh sb="23" eb="24">
      <t>クライ</t>
    </rPh>
    <rPh sb="32" eb="33">
      <t>クニ</t>
    </rPh>
    <rPh sb="35" eb="36">
      <t>ナイ</t>
    </rPh>
    <rPh sb="38" eb="39">
      <t>ヤク</t>
    </rPh>
    <phoneticPr fontId="8"/>
  </si>
  <si>
    <t>君津</t>
    <rPh sb="0" eb="2">
      <t>キミツ</t>
    </rPh>
    <phoneticPr fontId="2"/>
  </si>
  <si>
    <t>西君津</t>
    <rPh sb="0" eb="1">
      <t>ニシ</t>
    </rPh>
    <rPh sb="1" eb="3">
      <t>キミツ</t>
    </rPh>
    <phoneticPr fontId="2"/>
  </si>
  <si>
    <t>植畑村外四村入会</t>
    <rPh sb="2" eb="3">
      <t>ムラ</t>
    </rPh>
    <rPh sb="3" eb="4">
      <t>ホカ</t>
    </rPh>
    <rPh sb="4" eb="5">
      <t>ヨン</t>
    </rPh>
    <rPh sb="5" eb="6">
      <t>ソン</t>
    </rPh>
    <rPh sb="6" eb="8">
      <t>イリアイ</t>
    </rPh>
    <phoneticPr fontId="2"/>
  </si>
  <si>
    <t>東猪原西猪原入会</t>
    <rPh sb="0" eb="3">
      <t>ヒガシイノハラ</t>
    </rPh>
    <rPh sb="3" eb="6">
      <t>ニシイノハラ</t>
    </rPh>
    <rPh sb="6" eb="8">
      <t>イリアイ</t>
    </rPh>
    <phoneticPr fontId="2"/>
  </si>
  <si>
    <t>かずさ小糸</t>
    <rPh sb="3" eb="5">
      <t>コイト</t>
    </rPh>
    <phoneticPr fontId="2"/>
  </si>
  <si>
    <t>鬼泪</t>
    <rPh sb="0" eb="1">
      <t>オニ</t>
    </rPh>
    <rPh sb="1" eb="2">
      <t>ナミダ</t>
    </rPh>
    <phoneticPr fontId="2"/>
  </si>
  <si>
    <r>
      <t xml:space="preserve">  平成</t>
    </r>
    <r>
      <rPr>
        <sz val="10"/>
        <rFont val="ＭＳ 明朝"/>
        <family val="1"/>
        <charset val="128"/>
      </rPr>
      <t>12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</si>
  <si>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</t>
    </r>
    <r>
      <rPr>
        <sz val="10"/>
        <rFont val="ＭＳ 明朝"/>
        <family val="1"/>
        <charset val="128"/>
      </rPr>
      <t>17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</si>
  <si>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t>平成28年</t>
  </si>
  <si>
    <t>平成18年</t>
  </si>
  <si>
    <t xml:space="preserve">   平成２年</t>
  </si>
  <si>
    <t xml:space="preserve"> 世帯数</t>
  </si>
  <si>
    <t xml:space="preserve"> 人 口</t>
  </si>
  <si>
    <t>平成29年</t>
  </si>
  <si>
    <t>平成30年</t>
    <rPh sb="0" eb="2">
      <t>ヘイセイ</t>
    </rPh>
    <rPh sb="4" eb="5">
      <t>ネン</t>
    </rPh>
    <phoneticPr fontId="8"/>
  </si>
  <si>
    <t>平成29年</t>
    <rPh sb="0" eb="2">
      <t>ヘイセイ</t>
    </rPh>
    <rPh sb="4" eb="5">
      <t>ネン</t>
    </rPh>
    <phoneticPr fontId="8"/>
  </si>
  <si>
    <t>平成30年</t>
  </si>
  <si>
    <t>令和元年</t>
    <rPh sb="0" eb="2">
      <t>レイワ</t>
    </rPh>
    <rPh sb="2" eb="3">
      <t>モト</t>
    </rPh>
    <phoneticPr fontId="2"/>
  </si>
  <si>
    <t>令和元年</t>
    <rPh sb="0" eb="2">
      <t>レイワ</t>
    </rPh>
    <rPh sb="2" eb="4">
      <t>ガンネン</t>
    </rPh>
    <phoneticPr fontId="8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</si>
  <si>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</si>
  <si>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</si>
  <si>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令和元年</t>
    <rPh sb="0" eb="2">
      <t>レイワ</t>
    </rPh>
    <rPh sb="2" eb="3">
      <t>ガン</t>
    </rPh>
    <phoneticPr fontId="2"/>
  </si>
  <si>
    <t xml:space="preserve">      </t>
  </si>
  <si>
    <t>（各年度3月31日現在）</t>
    <rPh sb="1" eb="3">
      <t>カクネン</t>
    </rPh>
    <rPh sb="3" eb="4">
      <t>ド</t>
    </rPh>
    <rPh sb="5" eb="6">
      <t>ガツ</t>
    </rPh>
    <rPh sb="8" eb="9">
      <t>ニチ</t>
    </rPh>
    <rPh sb="9" eb="11">
      <t>ゲンザイ</t>
    </rPh>
    <phoneticPr fontId="8"/>
  </si>
  <si>
    <t>年　度</t>
    <rPh sb="0" eb="1">
      <t>ネン</t>
    </rPh>
    <rPh sb="2" eb="3">
      <t>ド</t>
    </rPh>
    <phoneticPr fontId="2"/>
  </si>
  <si>
    <t>平成29年度</t>
    <rPh sb="5" eb="6">
      <t>ド</t>
    </rPh>
    <phoneticPr fontId="2"/>
  </si>
  <si>
    <t>平成30年度</t>
    <rPh sb="5" eb="6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</si>
  <si>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</si>
  <si>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 xml:space="preserve"> フィリピン</t>
    <phoneticPr fontId="8"/>
  </si>
  <si>
    <t xml:space="preserve"> ブラジル</t>
    <phoneticPr fontId="8"/>
  </si>
  <si>
    <t>　タ　イ</t>
    <phoneticPr fontId="8"/>
  </si>
  <si>
    <t>　ペルー</t>
    <phoneticPr fontId="8"/>
  </si>
  <si>
    <t xml:space="preserve"> アメリカ</t>
    <phoneticPr fontId="8"/>
  </si>
  <si>
    <t>平成16年</t>
    <phoneticPr fontId="8"/>
  </si>
  <si>
    <t>中　 国</t>
    <phoneticPr fontId="2"/>
  </si>
  <si>
    <t>フィリピン</t>
    <phoneticPr fontId="2"/>
  </si>
  <si>
    <t>ネパール</t>
    <phoneticPr fontId="2"/>
  </si>
  <si>
    <t>タ  イ</t>
    <phoneticPr fontId="2"/>
  </si>
  <si>
    <t>スリランカ</t>
    <phoneticPr fontId="2"/>
  </si>
  <si>
    <t>令和7年</t>
    <rPh sb="0" eb="2">
      <t>レイワ</t>
    </rPh>
    <phoneticPr fontId="18"/>
  </si>
  <si>
    <t>令和12年</t>
    <rPh sb="0" eb="2">
      <t>レイワ</t>
    </rPh>
    <phoneticPr fontId="18"/>
  </si>
  <si>
    <t>令和17年</t>
    <rPh sb="0" eb="2">
      <t>レイワ</t>
    </rPh>
    <phoneticPr fontId="18"/>
  </si>
  <si>
    <t>令和22年</t>
    <rPh sb="0" eb="2">
      <t>レイワ</t>
    </rPh>
    <phoneticPr fontId="18"/>
  </si>
  <si>
    <t>令和2年</t>
    <rPh sb="0" eb="2">
      <t>レイワ</t>
    </rPh>
    <phoneticPr fontId="2"/>
  </si>
  <si>
    <t>令和２年</t>
    <rPh sb="0" eb="2">
      <t>レイワ</t>
    </rPh>
    <phoneticPr fontId="2"/>
  </si>
  <si>
    <t>令和２年</t>
    <rPh sb="0" eb="2">
      <t>レイワ</t>
    </rPh>
    <rPh sb="3" eb="4">
      <t>ネン</t>
    </rPh>
    <phoneticPr fontId="8"/>
  </si>
  <si>
    <t>令和２年</t>
    <rPh sb="0" eb="2">
      <t>レイワ</t>
    </rPh>
    <rPh sb="3" eb="4">
      <t>ネン</t>
    </rPh>
    <phoneticPr fontId="3"/>
  </si>
  <si>
    <t>（令和2年10月1日現在）</t>
    <rPh sb="1" eb="3">
      <t>レイワ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</si>
  <si>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</si>
  <si>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人口性差</t>
    <rPh sb="0" eb="2">
      <t>ジンコウ</t>
    </rPh>
    <rPh sb="2" eb="4">
      <t>セイサ</t>
    </rPh>
    <phoneticPr fontId="2"/>
  </si>
  <si>
    <t>資料　市民生活部市民課</t>
    <rPh sb="5" eb="7">
      <t>セイカツ</t>
    </rPh>
    <phoneticPr fontId="2"/>
  </si>
  <si>
    <t>令和３年</t>
    <rPh sb="0" eb="2">
      <t>レイワ</t>
    </rPh>
    <phoneticPr fontId="2"/>
  </si>
  <si>
    <t>令和3年</t>
    <rPh sb="0" eb="2">
      <t>レイワ</t>
    </rPh>
    <phoneticPr fontId="2"/>
  </si>
  <si>
    <t>令和3年1月</t>
    <rPh sb="0" eb="2">
      <t>レイワ</t>
    </rPh>
    <rPh sb="3" eb="4">
      <t>ネン</t>
    </rPh>
    <phoneticPr fontId="2"/>
  </si>
  <si>
    <t>令和3年1月</t>
    <rPh sb="0" eb="2">
      <t>レイワ</t>
    </rPh>
    <rPh sb="3" eb="4">
      <t>ネン</t>
    </rPh>
    <rPh sb="4" eb="5">
      <t>ヘイネン</t>
    </rPh>
    <rPh sb="5" eb="6">
      <t>ガツ</t>
    </rPh>
    <phoneticPr fontId="8"/>
  </si>
  <si>
    <t>令和３年1月</t>
    <rPh sb="0" eb="2">
      <t>レイワ</t>
    </rPh>
    <rPh sb="3" eb="4">
      <t>ネン</t>
    </rPh>
    <phoneticPr fontId="2"/>
  </si>
  <si>
    <t xml:space="preserve">資料　市民生活部市民課  </t>
    <rPh sb="5" eb="7">
      <t>セイカツ</t>
    </rPh>
    <phoneticPr fontId="2"/>
  </si>
  <si>
    <t>令和３年</t>
    <rPh sb="0" eb="2">
      <t>レイワ</t>
    </rPh>
    <rPh sb="3" eb="4">
      <t>ネン</t>
    </rPh>
    <phoneticPr fontId="8"/>
  </si>
  <si>
    <t>令和3年1月</t>
    <rPh sb="0" eb="2">
      <t>レイワ</t>
    </rPh>
    <rPh sb="3" eb="4">
      <t>ネン</t>
    </rPh>
    <rPh sb="5" eb="6">
      <t>ガツ</t>
    </rPh>
    <phoneticPr fontId="8"/>
  </si>
  <si>
    <t>令和３年</t>
    <rPh sb="0" eb="2">
      <t>レイワ</t>
    </rPh>
    <rPh sb="3" eb="4">
      <t>ネン</t>
    </rPh>
    <phoneticPr fontId="3"/>
  </si>
  <si>
    <t>　　　　　　（令和4年3月31日現在）</t>
    <rPh sb="7" eb="9">
      <t>レイワ</t>
    </rPh>
    <rPh sb="10" eb="11">
      <t>ヘイネン</t>
    </rPh>
    <rPh sb="11" eb="12">
      <t>ガンネン</t>
    </rPh>
    <phoneticPr fontId="8"/>
  </si>
  <si>
    <t xml:space="preserve">　　　　　　 資料　市民生活部市民課     </t>
    <rPh sb="12" eb="14">
      <t>セイカツ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</si>
  <si>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</si>
  <si>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資料　市民生活部市民課</t>
    <rPh sb="5" eb="7">
      <t>セイカツ</t>
    </rPh>
    <phoneticPr fontId="2"/>
  </si>
  <si>
    <t>令和27年</t>
    <rPh sb="0" eb="2">
      <t>レイワ</t>
    </rPh>
    <phoneticPr fontId="18"/>
  </si>
  <si>
    <t xml:space="preserve">資料　企画政策部企画調整課（国立社会保障・人口問題研究所推計準拠）  </t>
    <rPh sb="10" eb="12">
      <t>チョウセイ</t>
    </rPh>
    <rPh sb="14" eb="16">
      <t>コクリツ</t>
    </rPh>
    <rPh sb="16" eb="18">
      <t>シャカイ</t>
    </rPh>
    <rPh sb="18" eb="20">
      <t>ホショウ</t>
    </rPh>
    <rPh sb="21" eb="23">
      <t>ジンコウ</t>
    </rPh>
    <rPh sb="23" eb="25">
      <t>モンダイ</t>
    </rPh>
    <rPh sb="25" eb="28">
      <t>ケンキュウジョ</t>
    </rPh>
    <rPh sb="28" eb="30">
      <t>スイケイ</t>
    </rPh>
    <rPh sb="30" eb="32">
      <t>ジュンキョ</t>
    </rPh>
    <phoneticPr fontId="18"/>
  </si>
  <si>
    <t>袖ケ浦市</t>
    <phoneticPr fontId="2"/>
  </si>
  <si>
    <t>九十九里町</t>
    <phoneticPr fontId="2"/>
  </si>
  <si>
    <t>芝山町</t>
    <phoneticPr fontId="2"/>
  </si>
  <si>
    <t>一宮町</t>
    <phoneticPr fontId="2"/>
  </si>
  <si>
    <t>長生村</t>
    <phoneticPr fontId="2"/>
  </si>
  <si>
    <t>白子町</t>
    <phoneticPr fontId="2"/>
  </si>
  <si>
    <t>長柄町</t>
    <phoneticPr fontId="2"/>
  </si>
  <si>
    <t>長南町</t>
    <phoneticPr fontId="2"/>
  </si>
  <si>
    <t>大多喜町</t>
    <phoneticPr fontId="2"/>
  </si>
  <si>
    <t>御宿町</t>
    <phoneticPr fontId="2"/>
  </si>
  <si>
    <t>鋸南町</t>
    <phoneticPr fontId="2"/>
  </si>
  <si>
    <t>（注） 面積は、国土交通省国土地理院「令和２年全国都道府県市区町村別面積調」による。</t>
    <rPh sb="19" eb="21">
      <t>レイワ</t>
    </rPh>
    <rPh sb="22" eb="23">
      <t>ネン</t>
    </rPh>
    <phoneticPr fontId="8"/>
  </si>
  <si>
    <t xml:space="preserve">   昭和25年</t>
    <phoneticPr fontId="2"/>
  </si>
  <si>
    <t xml:space="preserve">   昭和30年</t>
    <phoneticPr fontId="2"/>
  </si>
  <si>
    <t xml:space="preserve">   昭和35年</t>
    <phoneticPr fontId="2"/>
  </si>
  <si>
    <t xml:space="preserve">   昭和40年</t>
    <phoneticPr fontId="2"/>
  </si>
  <si>
    <t xml:space="preserve">   昭和45年</t>
    <phoneticPr fontId="2"/>
  </si>
  <si>
    <t xml:space="preserve">   昭和50年</t>
    <phoneticPr fontId="2"/>
  </si>
  <si>
    <t xml:space="preserve">   昭和55年</t>
    <phoneticPr fontId="2"/>
  </si>
  <si>
    <t xml:space="preserve">   昭和60年</t>
    <phoneticPr fontId="2"/>
  </si>
  <si>
    <t xml:space="preserve">   平成7年</t>
    <phoneticPr fontId="2"/>
  </si>
  <si>
    <t xml:space="preserve">   平成12年</t>
    <phoneticPr fontId="2"/>
  </si>
  <si>
    <t xml:space="preserve">   平成17年</t>
    <phoneticPr fontId="2"/>
  </si>
  <si>
    <t xml:space="preserve">   平成22年</t>
    <phoneticPr fontId="2"/>
  </si>
  <si>
    <t xml:space="preserve">   平成27年</t>
    <phoneticPr fontId="2"/>
  </si>
  <si>
    <t xml:space="preserve">   令和2年</t>
    <rPh sb="3" eb="5">
      <t>レイワ</t>
    </rPh>
    <phoneticPr fontId="2"/>
  </si>
  <si>
    <t>（令和2年10月1日）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</si>
  <si>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r>
      <t>（令和2</t>
    </r>
    <r>
      <rPr>
        <sz val="10"/>
        <rFont val="ＭＳ 明朝"/>
        <family val="1"/>
        <charset val="128"/>
      </rPr>
      <t>年10月１日）</t>
    </r>
    <rPh sb="1" eb="3">
      <t>レイワ</t>
    </rPh>
    <rPh sb="4" eb="5">
      <t>ネン</t>
    </rPh>
    <rPh sb="7" eb="8">
      <t>ガツ</t>
    </rPh>
    <rPh sb="9" eb="10">
      <t>ニチ</t>
    </rPh>
    <phoneticPr fontId="8"/>
  </si>
  <si>
    <t>k㎡</t>
    <phoneticPr fontId="8"/>
  </si>
  <si>
    <t>％</t>
    <phoneticPr fontId="8"/>
  </si>
  <si>
    <t>75歳以上</t>
    <phoneticPr fontId="8"/>
  </si>
  <si>
    <t>（令和2年10月１日）</t>
    <rPh sb="1" eb="3">
      <t>レイワ</t>
    </rPh>
    <rPh sb="4" eb="5">
      <t>ネン</t>
    </rPh>
    <rPh sb="7" eb="8">
      <t>ガツ</t>
    </rPh>
    <rPh sb="9" eb="10">
      <t>ニチ</t>
    </rPh>
    <phoneticPr fontId="8"/>
  </si>
  <si>
    <t>k㎡</t>
    <phoneticPr fontId="8"/>
  </si>
  <si>
    <t>　　45～49</t>
    <phoneticPr fontId="8"/>
  </si>
  <si>
    <t>　　50～54</t>
    <phoneticPr fontId="8"/>
  </si>
  <si>
    <t>　　５～９</t>
    <phoneticPr fontId="8"/>
  </si>
  <si>
    <t>　　55～59</t>
    <phoneticPr fontId="8"/>
  </si>
  <si>
    <t>　　10～14</t>
    <phoneticPr fontId="8"/>
  </si>
  <si>
    <t>　　60～64</t>
    <phoneticPr fontId="8"/>
  </si>
  <si>
    <t>　　15～19</t>
    <phoneticPr fontId="8"/>
  </si>
  <si>
    <t>　　65～69</t>
    <phoneticPr fontId="8"/>
  </si>
  <si>
    <t>　　20～24</t>
    <phoneticPr fontId="8"/>
  </si>
  <si>
    <t>　　70～74</t>
    <phoneticPr fontId="8"/>
  </si>
  <si>
    <t>　　25～29</t>
    <phoneticPr fontId="8"/>
  </si>
  <si>
    <t>　　75～79</t>
    <phoneticPr fontId="8"/>
  </si>
  <si>
    <t>　　30～34</t>
    <phoneticPr fontId="8"/>
  </si>
  <si>
    <t>　　80～84</t>
    <phoneticPr fontId="8"/>
  </si>
  <si>
    <t>　　35～39</t>
    <phoneticPr fontId="8"/>
  </si>
  <si>
    <t>　　85～89</t>
    <phoneticPr fontId="8"/>
  </si>
  <si>
    <t>　　40～44</t>
    <phoneticPr fontId="8"/>
  </si>
  <si>
    <t>-</t>
    <phoneticPr fontId="2"/>
  </si>
  <si>
    <t>-</t>
    <phoneticPr fontId="2"/>
  </si>
  <si>
    <t xml:space="preserve">  20～24</t>
    <phoneticPr fontId="8"/>
  </si>
  <si>
    <t xml:space="preserve">  25～29</t>
    <phoneticPr fontId="8"/>
  </si>
  <si>
    <t xml:space="preserve">  30～34</t>
    <phoneticPr fontId="8"/>
  </si>
  <si>
    <t xml:space="preserve">  35～39</t>
    <phoneticPr fontId="8"/>
  </si>
  <si>
    <t xml:space="preserve">  40～44</t>
    <phoneticPr fontId="8"/>
  </si>
  <si>
    <t xml:space="preserve">  45～49</t>
    <phoneticPr fontId="8"/>
  </si>
  <si>
    <t xml:space="preserve">  50～54</t>
    <phoneticPr fontId="8"/>
  </si>
  <si>
    <t xml:space="preserve">  55～59</t>
    <phoneticPr fontId="8"/>
  </si>
  <si>
    <t xml:space="preserve">  60～64</t>
    <phoneticPr fontId="8"/>
  </si>
  <si>
    <t xml:space="preserve">  65～69</t>
    <phoneticPr fontId="8"/>
  </si>
  <si>
    <t xml:space="preserve">  70～74</t>
    <phoneticPr fontId="8"/>
  </si>
  <si>
    <t xml:space="preserve">  75～79</t>
    <phoneticPr fontId="8"/>
  </si>
  <si>
    <t xml:space="preserve">  80～84</t>
    <phoneticPr fontId="8"/>
  </si>
  <si>
    <r>
      <t xml:space="preserve">  平成 7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</si>
  <si>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r>
      <t xml:space="preserve">  平成22</t>
    </r>
    <r>
      <rPr>
        <sz val="10"/>
        <color indexed="8"/>
        <rFont val="ＭＳ 明朝"/>
        <family val="1"/>
        <charset val="128"/>
      </rPr>
      <t>年</t>
    </r>
    <rPh sb="2" eb="4">
      <t>ヘイセイ</t>
    </rPh>
    <rPh sb="6" eb="7">
      <t>ネン</t>
    </rPh>
    <phoneticPr fontId="8"/>
  </si>
  <si>
    <t>　平成27年</t>
    <rPh sb="1" eb="3">
      <t>ヘイセイ</t>
    </rPh>
    <rPh sb="5" eb="6">
      <t>ネン</t>
    </rPh>
    <phoneticPr fontId="8"/>
  </si>
  <si>
    <t>　令和 2年</t>
    <rPh sb="1" eb="3">
      <t>レイワ</t>
    </rPh>
    <rPh sb="5" eb="6">
      <t>ネン</t>
    </rPh>
    <phoneticPr fontId="8"/>
  </si>
  <si>
    <t>令和元年</t>
    <rPh sb="0" eb="2">
      <t>レイワ</t>
    </rPh>
    <rPh sb="2" eb="3">
      <t>ゲン</t>
    </rPh>
    <rPh sb="3" eb="4">
      <t>ネン</t>
    </rPh>
    <phoneticPr fontId="8"/>
  </si>
  <si>
    <t>ベトナム</t>
  </si>
  <si>
    <t>　　　２．平成２２年、２７年、令和２年の昼間人口は、本市に常住し従業地・通学地が不詳の者を含む。</t>
    <rPh sb="5" eb="7">
      <t>ヘイセイ</t>
    </rPh>
    <rPh sb="9" eb="10">
      <t>ネン</t>
    </rPh>
    <rPh sb="13" eb="14">
      <t>ネン</t>
    </rPh>
    <rPh sb="15" eb="17">
      <t>レイワ</t>
    </rPh>
    <rPh sb="18" eb="19">
      <t>ネン</t>
    </rPh>
    <rPh sb="20" eb="22">
      <t>チュウカン</t>
    </rPh>
    <rPh sb="22" eb="24">
      <t>ジンコウ</t>
    </rPh>
    <rPh sb="26" eb="27">
      <t>モト</t>
    </rPh>
    <rPh sb="27" eb="28">
      <t>シ</t>
    </rPh>
    <rPh sb="29" eb="31">
      <t>ジョウジュウ</t>
    </rPh>
    <rPh sb="32" eb="34">
      <t>ジュウギョウ</t>
    </rPh>
    <rPh sb="34" eb="35">
      <t>チ</t>
    </rPh>
    <rPh sb="36" eb="38">
      <t>ツウガク</t>
    </rPh>
    <rPh sb="38" eb="39">
      <t>チ</t>
    </rPh>
    <rPh sb="40" eb="42">
      <t>フショウ</t>
    </rPh>
    <rPh sb="43" eb="44">
      <t>モノ</t>
    </rPh>
    <rPh sb="45" eb="46">
      <t>フク</t>
    </rPh>
    <phoneticPr fontId="8"/>
  </si>
  <si>
    <t>2月</t>
    <phoneticPr fontId="2"/>
  </si>
  <si>
    <t>3月</t>
    <phoneticPr fontId="2"/>
  </si>
  <si>
    <t>4月</t>
    <phoneticPr fontId="2"/>
  </si>
  <si>
    <t>5月</t>
    <phoneticPr fontId="2"/>
  </si>
  <si>
    <t>6月</t>
    <phoneticPr fontId="2"/>
  </si>
  <si>
    <t>7月</t>
    <phoneticPr fontId="2"/>
  </si>
  <si>
    <t>8月</t>
    <phoneticPr fontId="2"/>
  </si>
  <si>
    <t>9月</t>
    <phoneticPr fontId="2"/>
  </si>
  <si>
    <t>10月</t>
    <phoneticPr fontId="2"/>
  </si>
  <si>
    <t>11月</t>
    <phoneticPr fontId="2"/>
  </si>
  <si>
    <t>12月</t>
    <phoneticPr fontId="2"/>
  </si>
  <si>
    <t>3月</t>
    <phoneticPr fontId="8"/>
  </si>
  <si>
    <t>3月</t>
    <phoneticPr fontId="8"/>
  </si>
  <si>
    <t>3月</t>
    <phoneticPr fontId="8"/>
  </si>
  <si>
    <t>3月</t>
    <phoneticPr fontId="8"/>
  </si>
  <si>
    <t>4月</t>
    <phoneticPr fontId="8"/>
  </si>
  <si>
    <t>4月</t>
    <phoneticPr fontId="8"/>
  </si>
  <si>
    <t>4月</t>
    <phoneticPr fontId="8"/>
  </si>
  <si>
    <t>6月</t>
    <phoneticPr fontId="8"/>
  </si>
  <si>
    <t>7月</t>
    <phoneticPr fontId="8"/>
  </si>
  <si>
    <t>7月</t>
    <phoneticPr fontId="8"/>
  </si>
  <si>
    <t>7月</t>
    <phoneticPr fontId="8"/>
  </si>
  <si>
    <t>8月</t>
    <phoneticPr fontId="8"/>
  </si>
  <si>
    <t>8月</t>
    <phoneticPr fontId="8"/>
  </si>
  <si>
    <t>9月</t>
    <phoneticPr fontId="8"/>
  </si>
  <si>
    <t>9月</t>
    <phoneticPr fontId="8"/>
  </si>
  <si>
    <t>9月</t>
    <phoneticPr fontId="8"/>
  </si>
  <si>
    <t>10月</t>
    <phoneticPr fontId="8"/>
  </si>
  <si>
    <t>10月</t>
    <phoneticPr fontId="8"/>
  </si>
  <si>
    <t>11月</t>
    <phoneticPr fontId="8"/>
  </si>
  <si>
    <t>11月</t>
    <phoneticPr fontId="8"/>
  </si>
  <si>
    <t>12月</t>
    <phoneticPr fontId="8"/>
  </si>
  <si>
    <t>12月</t>
    <phoneticPr fontId="8"/>
  </si>
  <si>
    <t>2月</t>
    <phoneticPr fontId="2"/>
  </si>
  <si>
    <t>12月</t>
    <phoneticPr fontId="2"/>
  </si>
  <si>
    <t>4月</t>
    <phoneticPr fontId="8"/>
  </si>
  <si>
    <t>8月</t>
    <phoneticPr fontId="8"/>
  </si>
  <si>
    <t>9月</t>
    <phoneticPr fontId="8"/>
  </si>
  <si>
    <t>10月</t>
    <phoneticPr fontId="8"/>
  </si>
  <si>
    <t>11月</t>
    <phoneticPr fontId="8"/>
  </si>
  <si>
    <t>12月</t>
    <phoneticPr fontId="8"/>
  </si>
  <si>
    <t>5月</t>
    <phoneticPr fontId="2"/>
  </si>
  <si>
    <t>6月</t>
    <phoneticPr fontId="8"/>
  </si>
  <si>
    <t>7月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</si>
</sst>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6" formatCode="&quot;¥&quot;#,##0;[Red]&quot;¥&quot;\-#,##0"/>
    <numFmt numFmtId="176" formatCode="0.00_ "/>
    <numFmt numFmtId="177" formatCode="0.0_ "/>
    <numFmt numFmtId="178" formatCode="#,##0.0;[Red]\-#,##0.0"/>
    <numFmt numFmtId="179" formatCode="#,##0.0_ "/>
    <numFmt numFmtId="180" formatCode="[&lt;=999]000;000\-00"/>
    <numFmt numFmtId="181" formatCode="#,##0_ "/>
    <numFmt numFmtId="182" formatCode="#,##0_);[Red]\(#,##0\)"/>
    <numFmt numFmtId="183" formatCode="#,##0.0_ ;[Red]\-#,##0.0\ "/>
    <numFmt numFmtId="184" formatCode="#,##0.00_ ;[Red]\-#,##0.00\ "/>
    <numFmt numFmtId="185" formatCode="#,##0_ ;[Red]\-#,##0\ "/>
    <numFmt numFmtId="186" formatCode="0;&quot;△ &quot;0"/>
    <numFmt numFmtId="187" formatCode="#,##0;&quot;△ &quot;#,##0"/>
    <numFmt numFmtId="188" formatCode="0.0_);[Red]\(0.0\)"/>
    <numFmt numFmtId="189" formatCode="#,##0.0"/>
  </numFmts>
  <fonts count="3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8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9"/>
      <name val="ＦＡ Ｐ 明朝"/>
      <family val="1"/>
      <charset val="128"/>
    </font>
    <font>
      <b/>
      <sz val="11"/>
      <name val="ＦＡ ぽぽる"/>
      <family val="3"/>
      <charset val="128"/>
    </font>
    <font>
      <b/>
      <sz val="10"/>
      <name val="ＦＡ Ｐ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9"/>
      <name val="ＭＳ 明朝"/>
      <family val="1"/>
      <charset val="128"/>
    </font>
    <font>
      <b/>
      <sz val="8"/>
      <name val="ＭＳ 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38" fontId="1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2" fillId="0" borderId="0">
      <alignment vertical="center"/>
    </xf>
    <xf numFmtId="0" fontId="7" fillId="0" borderId="0">
      <alignment vertical="center"/>
    </xf>
    <xf numFmtId="0" fontId="1" fillId="0" borderId="0"/>
    <xf numFmtId="6" fontId="7" fillId="0" borderId="0" applyFont="0" applyFill="0" applyBorder="0" applyAlignment="0" applyProtection="0"/>
  </cellStyleXfs>
  <cellXfs count="811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Protection="1"/>
    <xf numFmtId="0" fontId="4" fillId="0" borderId="0" xfId="0" applyFont="1" applyBorder="1" applyAlignment="1">
      <alignment vertical="center"/>
    </xf>
    <xf numFmtId="0" fontId="1" fillId="0" borderId="0" xfId="0" applyFont="1"/>
    <xf numFmtId="0" fontId="1" fillId="0" borderId="9" xfId="0" applyFont="1" applyBorder="1"/>
    <xf numFmtId="0" fontId="1" fillId="0" borderId="0" xfId="0" applyFont="1" applyAlignment="1">
      <alignment vertical="center"/>
    </xf>
    <xf numFmtId="0" fontId="1" fillId="0" borderId="5" xfId="0" applyFont="1" applyBorder="1"/>
    <xf numFmtId="0" fontId="1" fillId="0" borderId="0" xfId="0" applyFont="1" applyBorder="1" applyAlignment="1"/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0" fillId="0" borderId="0" xfId="0" applyBorder="1" applyAlignment="1" applyProtection="1">
      <alignment horizontal="right"/>
    </xf>
    <xf numFmtId="38" fontId="0" fillId="0" borderId="0" xfId="2" applyFont="1" applyBorder="1" applyAlignment="1" applyProtection="1">
      <alignment vertical="center"/>
    </xf>
    <xf numFmtId="0" fontId="0" fillId="0" borderId="0" xfId="0" applyBorder="1" applyProtection="1"/>
    <xf numFmtId="0" fontId="0" fillId="0" borderId="9" xfId="0" applyBorder="1" applyAlignment="1" applyProtection="1">
      <alignment horizontal="left"/>
    </xf>
    <xf numFmtId="0" fontId="1" fillId="0" borderId="0" xfId="0" applyFont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Protection="1"/>
    <xf numFmtId="0" fontId="1" fillId="0" borderId="7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Protection="1"/>
    <xf numFmtId="38" fontId="1" fillId="0" borderId="0" xfId="2" applyFont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" fillId="0" borderId="5" xfId="0" applyFont="1" applyBorder="1" applyProtection="1"/>
    <xf numFmtId="0" fontId="1" fillId="0" borderId="5" xfId="0" applyFont="1" applyFill="1" applyBorder="1" applyProtection="1"/>
    <xf numFmtId="0" fontId="1" fillId="0" borderId="0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Border="1" applyProtection="1"/>
    <xf numFmtId="0" fontId="1" fillId="0" borderId="3" xfId="0" applyFont="1" applyBorder="1" applyAlignment="1" applyProtection="1">
      <alignment vertical="center"/>
    </xf>
    <xf numFmtId="0" fontId="0" fillId="0" borderId="12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18" xfId="0" applyFont="1" applyBorder="1" applyProtection="1"/>
    <xf numFmtId="38" fontId="1" fillId="0" borderId="18" xfId="2" applyFont="1" applyBorder="1" applyAlignment="1" applyProtection="1">
      <alignment vertical="center"/>
    </xf>
    <xf numFmtId="38" fontId="1" fillId="0" borderId="18" xfId="2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9" xfId="0" applyFont="1" applyBorder="1" applyAlignment="1" applyProtection="1">
      <alignment horizontal="left"/>
    </xf>
    <xf numFmtId="0" fontId="0" fillId="0" borderId="7" xfId="0" applyBorder="1" applyAlignment="1" applyProtection="1">
      <alignment vertical="center"/>
    </xf>
    <xf numFmtId="38" fontId="0" fillId="0" borderId="7" xfId="1" applyFont="1" applyBorder="1" applyAlignment="1" applyProtection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center"/>
    </xf>
    <xf numFmtId="38" fontId="0" fillId="0" borderId="10" xfId="1" applyFont="1" applyBorder="1" applyAlignment="1" applyProtection="1">
      <alignment horizontal="center" vertical="center"/>
    </xf>
    <xf numFmtId="0" fontId="0" fillId="0" borderId="0" xfId="0" applyBorder="1" applyAlignment="1">
      <alignment vertical="center"/>
    </xf>
    <xf numFmtId="0" fontId="6" fillId="0" borderId="0" xfId="0" applyFont="1" applyBorder="1" applyProtection="1"/>
    <xf numFmtId="0" fontId="6" fillId="0" borderId="0" xfId="0" applyFont="1" applyProtection="1"/>
    <xf numFmtId="38" fontId="0" fillId="0" borderId="0" xfId="1" applyFont="1" applyAlignment="1" applyProtection="1"/>
    <xf numFmtId="0" fontId="1" fillId="0" borderId="18" xfId="0" applyFont="1" applyBorder="1" applyAlignment="1">
      <alignment vertical="center"/>
    </xf>
    <xf numFmtId="0" fontId="1" fillId="0" borderId="3" xfId="0" applyFont="1" applyBorder="1"/>
    <xf numFmtId="0" fontId="1" fillId="0" borderId="3" xfId="0" applyFont="1" applyBorder="1" applyAlignment="1"/>
    <xf numFmtId="0" fontId="1" fillId="0" borderId="18" xfId="0" applyFont="1" applyBorder="1"/>
    <xf numFmtId="38" fontId="6" fillId="0" borderId="0" xfId="2" applyFont="1" applyAlignment="1">
      <alignment vertical="center"/>
    </xf>
    <xf numFmtId="38" fontId="1" fillId="0" borderId="0" xfId="2" applyFont="1" applyBorder="1" applyAlignment="1">
      <alignment vertical="center"/>
    </xf>
    <xf numFmtId="38" fontId="1" fillId="0" borderId="5" xfId="2" applyFont="1" applyBorder="1" applyAlignment="1">
      <alignment vertical="center"/>
    </xf>
    <xf numFmtId="38" fontId="6" fillId="0" borderId="5" xfId="2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/>
    <xf numFmtId="0" fontId="1" fillId="0" borderId="8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8" fontId="1" fillId="0" borderId="0" xfId="2" applyFont="1" applyAlignment="1">
      <alignment vertical="center" shrinkToFit="1"/>
    </xf>
    <xf numFmtId="38" fontId="1" fillId="0" borderId="0" xfId="2" applyNumberFormat="1" applyFont="1" applyAlignment="1">
      <alignment vertical="center" shrinkToFit="1"/>
    </xf>
    <xf numFmtId="178" fontId="1" fillId="0" borderId="0" xfId="2" applyNumberFormat="1" applyFont="1" applyAlignment="1">
      <alignment vertical="center"/>
    </xf>
    <xf numFmtId="178" fontId="1" fillId="0" borderId="0" xfId="2" applyNumberFormat="1" applyFont="1" applyAlignment="1">
      <alignment vertical="center" shrinkToFit="1"/>
    </xf>
    <xf numFmtId="0" fontId="4" fillId="0" borderId="0" xfId="0" applyFont="1" applyBorder="1" applyAlignment="1"/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11" xfId="0" applyFont="1" applyBorder="1"/>
    <xf numFmtId="0" fontId="1" fillId="0" borderId="16" xfId="0" applyFont="1" applyBorder="1"/>
    <xf numFmtId="182" fontId="0" fillId="0" borderId="10" xfId="0" applyNumberFormat="1" applyBorder="1" applyAlignment="1">
      <alignment vertical="center"/>
    </xf>
    <xf numFmtId="182" fontId="0" fillId="0" borderId="0" xfId="1" applyNumberFormat="1" applyFont="1" applyBorder="1" applyAlignment="1">
      <alignment vertical="center"/>
    </xf>
    <xf numFmtId="182" fontId="0" fillId="0" borderId="0" xfId="0" applyNumberFormat="1" applyBorder="1" applyAlignment="1">
      <alignment vertical="center"/>
    </xf>
    <xf numFmtId="182" fontId="0" fillId="0" borderId="10" xfId="0" applyNumberFormat="1" applyFill="1" applyBorder="1" applyAlignment="1">
      <alignment vertical="center"/>
    </xf>
    <xf numFmtId="182" fontId="0" fillId="0" borderId="0" xfId="1" applyNumberFormat="1" applyFont="1" applyFill="1" applyBorder="1" applyAlignment="1">
      <alignment vertical="center"/>
    </xf>
    <xf numFmtId="182" fontId="0" fillId="0" borderId="0" xfId="0" applyNumberFormat="1" applyFill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9" fontId="0" fillId="0" borderId="0" xfId="0" applyNumberFormat="1" applyBorder="1" applyAlignment="1">
      <alignment vertical="center"/>
    </xf>
    <xf numFmtId="179" fontId="0" fillId="0" borderId="0" xfId="0" applyNumberFormat="1" applyFill="1" applyBorder="1" applyAlignment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8" applyFont="1" applyAlignment="1"/>
    <xf numFmtId="0" fontId="4" fillId="0" borderId="0" xfId="8" applyFont="1" applyBorder="1" applyAlignment="1">
      <alignment horizontal="left" vertical="center"/>
    </xf>
    <xf numFmtId="0" fontId="4" fillId="0" borderId="7" xfId="8" applyFont="1" applyBorder="1" applyAlignment="1">
      <alignment vertical="center"/>
    </xf>
    <xf numFmtId="0" fontId="4" fillId="0" borderId="0" xfId="8" applyFont="1" applyBorder="1" applyAlignment="1">
      <alignment vertical="center"/>
    </xf>
    <xf numFmtId="0" fontId="6" fillId="0" borderId="2" xfId="8" applyFont="1" applyBorder="1" applyAlignment="1">
      <alignment vertical="center"/>
    </xf>
    <xf numFmtId="0" fontId="1" fillId="0" borderId="3" xfId="8" applyFont="1" applyBorder="1" applyAlignment="1"/>
    <xf numFmtId="0" fontId="1" fillId="0" borderId="1" xfId="8" applyFont="1" applyBorder="1" applyAlignment="1"/>
    <xf numFmtId="0" fontId="6" fillId="0" borderId="3" xfId="8" applyFont="1" applyBorder="1" applyAlignment="1">
      <alignment vertical="center"/>
    </xf>
    <xf numFmtId="0" fontId="6" fillId="0" borderId="1" xfId="8" applyFont="1" applyBorder="1" applyAlignment="1">
      <alignment vertical="center"/>
    </xf>
    <xf numFmtId="0" fontId="10" fillId="0" borderId="17" xfId="8" applyFont="1" applyBorder="1" applyAlignment="1">
      <alignment horizontal="left" vertical="center"/>
    </xf>
    <xf numFmtId="0" fontId="1" fillId="0" borderId="18" xfId="8" applyFont="1" applyBorder="1" applyAlignment="1"/>
    <xf numFmtId="0" fontId="1" fillId="0" borderId="4" xfId="8" applyFont="1" applyBorder="1" applyAlignment="1"/>
    <xf numFmtId="0" fontId="6" fillId="0" borderId="17" xfId="8" applyFont="1" applyBorder="1" applyAlignment="1">
      <alignment horizontal="left" vertical="center"/>
    </xf>
    <xf numFmtId="0" fontId="10" fillId="0" borderId="18" xfId="8" applyFont="1" applyBorder="1" applyAlignment="1">
      <alignment horizontal="left" vertical="center"/>
    </xf>
    <xf numFmtId="0" fontId="6" fillId="0" borderId="0" xfId="8" applyFont="1" applyAlignment="1">
      <alignment vertical="center"/>
    </xf>
    <xf numFmtId="0" fontId="6" fillId="0" borderId="0" xfId="8" applyFont="1" applyAlignment="1">
      <alignment horizontal="left" vertical="center"/>
    </xf>
    <xf numFmtId="0" fontId="1" fillId="0" borderId="0" xfId="8" applyFont="1" applyBorder="1" applyAlignment="1">
      <alignment horizontal="left"/>
    </xf>
    <xf numFmtId="0" fontId="1" fillId="0" borderId="0" xfId="8" applyFont="1" applyAlignment="1">
      <alignment horizontal="left"/>
    </xf>
    <xf numFmtId="0" fontId="11" fillId="0" borderId="0" xfId="8" applyFont="1" applyAlignment="1"/>
    <xf numFmtId="0" fontId="1" fillId="0" borderId="0" xfId="8" applyFont="1" applyBorder="1" applyAlignment="1">
      <alignment vertical="center"/>
    </xf>
    <xf numFmtId="0" fontId="1" fillId="0" borderId="0" xfId="8" applyFont="1" applyBorder="1" applyAlignment="1"/>
    <xf numFmtId="0" fontId="1" fillId="0" borderId="0" xfId="8" applyFont="1" applyBorder="1" applyAlignment="1">
      <alignment horizontal="center" vertical="center"/>
    </xf>
    <xf numFmtId="0" fontId="4" fillId="0" borderId="7" xfId="8" applyFont="1" applyBorder="1" applyAlignment="1">
      <alignment horizontal="left" vertical="center"/>
    </xf>
    <xf numFmtId="0" fontId="1" fillId="0" borderId="7" xfId="8" applyFont="1" applyBorder="1" applyAlignment="1"/>
    <xf numFmtId="0" fontId="1" fillId="0" borderId="7" xfId="8" applyFont="1" applyBorder="1" applyAlignment="1">
      <alignment vertical="center"/>
    </xf>
    <xf numFmtId="0" fontId="1" fillId="0" borderId="3" xfId="8" applyFont="1" applyBorder="1" applyAlignment="1">
      <alignment horizontal="left" vertical="center"/>
    </xf>
    <xf numFmtId="0" fontId="1" fillId="0" borderId="2" xfId="8" applyFont="1" applyBorder="1" applyAlignment="1">
      <alignment horizontal="left" vertical="center"/>
    </xf>
    <xf numFmtId="0" fontId="1" fillId="0" borderId="3" xfId="8" applyFont="1" applyBorder="1" applyAlignment="1">
      <alignment horizontal="left"/>
    </xf>
    <xf numFmtId="0" fontId="1" fillId="0" borderId="3" xfId="8" applyFont="1" applyBorder="1" applyAlignment="1">
      <alignment vertical="center"/>
    </xf>
    <xf numFmtId="0" fontId="1" fillId="0" borderId="14" xfId="8" applyFont="1" applyBorder="1" applyAlignment="1">
      <alignment vertical="center"/>
    </xf>
    <xf numFmtId="0" fontId="1" fillId="0" borderId="12" xfId="8" applyFont="1" applyBorder="1" applyAlignment="1">
      <alignment vertical="center"/>
    </xf>
    <xf numFmtId="0" fontId="6" fillId="0" borderId="12" xfId="8" applyFont="1" applyBorder="1" applyAlignment="1">
      <alignment vertical="center"/>
    </xf>
    <xf numFmtId="0" fontId="1" fillId="0" borderId="0" xfId="8" applyFont="1" applyBorder="1" applyAlignment="1">
      <alignment horizontal="left" vertical="center"/>
    </xf>
    <xf numFmtId="0" fontId="1" fillId="0" borderId="0" xfId="8" applyFont="1" applyAlignment="1">
      <alignment vertical="center"/>
    </xf>
    <xf numFmtId="0" fontId="1" fillId="0" borderId="4" xfId="8" applyFont="1" applyBorder="1" applyAlignment="1">
      <alignment vertical="center"/>
    </xf>
    <xf numFmtId="0" fontId="1" fillId="0" borderId="16" xfId="8" applyFont="1" applyBorder="1" applyAlignment="1">
      <alignment vertical="center"/>
    </xf>
    <xf numFmtId="0" fontId="1" fillId="0" borderId="5" xfId="8" applyFont="1" applyBorder="1" applyAlignment="1">
      <alignment vertical="center"/>
    </xf>
    <xf numFmtId="0" fontId="1" fillId="0" borderId="7" xfId="8" applyFont="1" applyBorder="1" applyAlignment="1">
      <alignment horizontal="left" vertical="center"/>
    </xf>
    <xf numFmtId="0" fontId="1" fillId="0" borderId="9" xfId="8" applyFont="1" applyBorder="1" applyAlignment="1">
      <alignment vertical="center" justifyLastLine="1"/>
    </xf>
    <xf numFmtId="0" fontId="1" fillId="0" borderId="5" xfId="8" applyFont="1" applyBorder="1" applyAlignment="1">
      <alignment vertical="center" justifyLastLine="1"/>
    </xf>
    <xf numFmtId="0" fontId="6" fillId="0" borderId="0" xfId="8" applyFont="1" applyBorder="1" applyAlignment="1">
      <alignment horizontal="left" vertical="center"/>
    </xf>
    <xf numFmtId="0" fontId="1" fillId="0" borderId="9" xfId="8" applyFont="1" applyBorder="1" applyAlignment="1">
      <alignment horizontal="left"/>
    </xf>
    <xf numFmtId="0" fontId="1" fillId="0" borderId="0" xfId="8" applyFont="1" applyBorder="1" applyAlignment="1">
      <alignment horizontal="right"/>
    </xf>
    <xf numFmtId="0" fontId="12" fillId="0" borderId="0" xfId="8">
      <alignment vertical="center"/>
    </xf>
    <xf numFmtId="0" fontId="14" fillId="0" borderId="7" xfId="8" applyFont="1" applyBorder="1" applyAlignment="1">
      <alignment horizontal="left" vertical="center"/>
    </xf>
    <xf numFmtId="0" fontId="14" fillId="0" borderId="7" xfId="8" applyFont="1" applyBorder="1" applyAlignment="1">
      <alignment vertical="center"/>
    </xf>
    <xf numFmtId="0" fontId="0" fillId="0" borderId="0" xfId="8" applyFont="1" applyBorder="1" applyAlignment="1"/>
    <xf numFmtId="49" fontId="0" fillId="0" borderId="0" xfId="8" applyNumberFormat="1" applyFont="1" applyFill="1" applyBorder="1" applyAlignment="1">
      <alignment vertical="center"/>
    </xf>
    <xf numFmtId="0" fontId="0" fillId="0" borderId="0" xfId="0" applyFont="1"/>
    <xf numFmtId="0" fontId="13" fillId="0" borderId="12" xfId="8" applyFont="1" applyBorder="1" applyAlignment="1">
      <alignment vertical="center"/>
    </xf>
    <xf numFmtId="0" fontId="17" fillId="0" borderId="0" xfId="0" applyFont="1" applyBorder="1" applyAlignment="1" applyProtection="1">
      <alignment horizontal="left"/>
    </xf>
    <xf numFmtId="0" fontId="0" fillId="0" borderId="0" xfId="8" applyFont="1" applyBorder="1" applyAlignment="1">
      <alignment horizontal="left"/>
    </xf>
    <xf numFmtId="0" fontId="0" fillId="0" borderId="9" xfId="8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1" fillId="0" borderId="8" xfId="0" applyFont="1" applyBorder="1" applyProtection="1"/>
    <xf numFmtId="0" fontId="0" fillId="0" borderId="12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1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Alignment="1" applyProtection="1"/>
    <xf numFmtId="0" fontId="20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left" vertical="center"/>
    </xf>
    <xf numFmtId="0" fontId="0" fillId="0" borderId="14" xfId="0" applyBorder="1" applyAlignment="1" applyProtection="1"/>
    <xf numFmtId="0" fontId="0" fillId="0" borderId="13" xfId="0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left" vertical="center"/>
    </xf>
    <xf numFmtId="0" fontId="0" fillId="0" borderId="5" xfId="0" applyBorder="1" applyAlignment="1" applyProtection="1"/>
    <xf numFmtId="0" fontId="0" fillId="0" borderId="16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5" fillId="0" borderId="0" xfId="0" applyFont="1" applyBorder="1" applyAlignment="1" applyProtection="1"/>
    <xf numFmtId="0" fontId="5" fillId="0" borderId="0" xfId="0" applyFont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0" borderId="0" xfId="0" applyFill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/>
    </xf>
    <xf numFmtId="0" fontId="0" fillId="0" borderId="14" xfId="0" applyFill="1" applyBorder="1" applyAlignment="1" applyProtection="1"/>
    <xf numFmtId="0" fontId="0" fillId="0" borderId="17" xfId="0" applyFill="1" applyBorder="1" applyAlignment="1" applyProtection="1">
      <alignment horizontal="left" vertical="center"/>
    </xf>
    <xf numFmtId="0" fontId="0" fillId="0" borderId="18" xfId="0" applyFill="1" applyBorder="1" applyAlignment="1" applyProtection="1"/>
    <xf numFmtId="0" fontId="0" fillId="0" borderId="4" xfId="0" applyFill="1" applyBorder="1" applyAlignment="1" applyProtection="1"/>
    <xf numFmtId="38" fontId="1" fillId="0" borderId="0" xfId="2" applyFont="1" applyBorder="1" applyAlignment="1" applyProtection="1">
      <alignment vertical="center"/>
    </xf>
    <xf numFmtId="187" fontId="1" fillId="0" borderId="0" xfId="2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187" fontId="0" fillId="0" borderId="0" xfId="2" applyNumberFormat="1" applyFont="1" applyBorder="1" applyAlignment="1" applyProtection="1">
      <alignment vertical="center"/>
    </xf>
    <xf numFmtId="0" fontId="0" fillId="0" borderId="0" xfId="0" applyFont="1" applyProtection="1"/>
    <xf numFmtId="0" fontId="5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7" xfId="0" applyBorder="1" applyAlignment="1" applyProtection="1">
      <alignment horizontal="center" vertical="center"/>
    </xf>
    <xf numFmtId="0" fontId="5" fillId="0" borderId="11" xfId="0" applyFont="1" applyBorder="1" applyProtection="1"/>
    <xf numFmtId="0" fontId="0" fillId="0" borderId="0" xfId="0" applyFont="1" applyAlignment="1" applyProtection="1">
      <alignment vertical="center"/>
    </xf>
    <xf numFmtId="0" fontId="0" fillId="0" borderId="11" xfId="0" applyFont="1" applyBorder="1" applyProtection="1"/>
    <xf numFmtId="0" fontId="0" fillId="0" borderId="11" xfId="0" applyBorder="1" applyProtection="1"/>
    <xf numFmtId="0" fontId="0" fillId="0" borderId="0" xfId="0" applyFill="1" applyProtection="1"/>
    <xf numFmtId="0" fontId="0" fillId="0" borderId="16" xfId="0" applyBorder="1" applyProtection="1"/>
    <xf numFmtId="0" fontId="0" fillId="0" borderId="5" xfId="0" applyFill="1" applyBorder="1" applyProtection="1"/>
    <xf numFmtId="0" fontId="0" fillId="0" borderId="5" xfId="0" applyFill="1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38" fontId="21" fillId="0" borderId="0" xfId="2" applyFont="1" applyFill="1" applyBorder="1"/>
    <xf numFmtId="38" fontId="21" fillId="0" borderId="5" xfId="2" applyFont="1" applyFill="1" applyBorder="1"/>
    <xf numFmtId="38" fontId="1" fillId="0" borderId="0" xfId="2" applyFont="1" applyFill="1" applyAlignment="1" applyProtection="1">
      <alignment vertical="center"/>
    </xf>
    <xf numFmtId="38" fontId="25" fillId="0" borderId="0" xfId="0" applyNumberFormat="1" applyFont="1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left"/>
    </xf>
    <xf numFmtId="0" fontId="1" fillId="3" borderId="0" xfId="0" applyFont="1" applyFill="1" applyProtection="1"/>
    <xf numFmtId="0" fontId="4" fillId="3" borderId="7" xfId="0" applyFont="1" applyFill="1" applyBorder="1" applyAlignment="1" applyProtection="1">
      <alignment horizontal="left" vertical="center"/>
    </xf>
    <xf numFmtId="0" fontId="1" fillId="3" borderId="7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7" xfId="0" applyFont="1" applyFill="1" applyBorder="1" applyAlignment="1" applyProtection="1">
      <alignment horizontal="left" vertical="center"/>
    </xf>
    <xf numFmtId="0" fontId="1" fillId="3" borderId="0" xfId="0" applyFont="1" applyFill="1" applyBorder="1" applyAlignment="1" applyProtection="1">
      <alignment horizontal="left"/>
    </xf>
    <xf numFmtId="0" fontId="17" fillId="3" borderId="0" xfId="0" applyFont="1" applyFill="1" applyBorder="1" applyAlignment="1" applyProtection="1">
      <alignment horizontal="left"/>
    </xf>
    <xf numFmtId="0" fontId="16" fillId="3" borderId="0" xfId="0" applyFont="1" applyFill="1" applyProtection="1"/>
    <xf numFmtId="0" fontId="1" fillId="3" borderId="0" xfId="0" applyFont="1" applyFill="1" applyBorder="1" applyProtection="1"/>
    <xf numFmtId="0" fontId="0" fillId="0" borderId="2" xfId="0" applyFont="1" applyBorder="1" applyAlignment="1" applyProtection="1">
      <alignment vertical="center"/>
    </xf>
    <xf numFmtId="0" fontId="1" fillId="0" borderId="0" xfId="0" applyFont="1" applyBorder="1"/>
    <xf numFmtId="49" fontId="0" fillId="0" borderId="0" xfId="8" applyNumberFormat="1" applyFont="1" applyBorder="1" applyAlignment="1">
      <alignment vertical="center"/>
    </xf>
    <xf numFmtId="49" fontId="0" fillId="0" borderId="5" xfId="8" applyNumberFormat="1" applyFont="1" applyBorder="1" applyAlignment="1">
      <alignment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21" fillId="0" borderId="12" xfId="9" applyFont="1" applyFill="1" applyBorder="1" applyAlignment="1" applyProtection="1">
      <alignment horizontal="center" vertical="center" shrinkToFit="1"/>
    </xf>
    <xf numFmtId="0" fontId="21" fillId="0" borderId="17" xfId="9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11" xfId="0" applyFont="1" applyFill="1" applyBorder="1" applyAlignment="1" applyProtection="1">
      <alignment horizontal="distributed" vertical="center"/>
    </xf>
    <xf numFmtId="0" fontId="1" fillId="0" borderId="5" xfId="0" applyFont="1" applyFill="1" applyBorder="1" applyAlignment="1" applyProtection="1">
      <alignment horizontal="distributed" vertical="center"/>
    </xf>
    <xf numFmtId="0" fontId="1" fillId="0" borderId="16" xfId="0" applyFont="1" applyFill="1" applyBorder="1" applyAlignment="1" applyProtection="1">
      <alignment horizontal="distributed" vertical="center"/>
    </xf>
    <xf numFmtId="0" fontId="0" fillId="0" borderId="10" xfId="0" applyFill="1" applyBorder="1" applyAlignment="1" applyProtection="1">
      <alignment vertical="center"/>
    </xf>
    <xf numFmtId="38" fontId="1" fillId="0" borderId="0" xfId="2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 applyProtection="1"/>
    <xf numFmtId="38" fontId="5" fillId="0" borderId="0" xfId="2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38" fontId="4" fillId="0" borderId="0" xfId="2" applyFont="1" applyFill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distributed" vertical="center"/>
    </xf>
    <xf numFmtId="185" fontId="5" fillId="0" borderId="8" xfId="2" applyNumberFormat="1" applyFont="1" applyBorder="1" applyAlignment="1" applyProtection="1">
      <alignment vertical="center"/>
    </xf>
    <xf numFmtId="185" fontId="5" fillId="0" borderId="9" xfId="1" applyNumberFormat="1" applyFont="1" applyBorder="1" applyAlignment="1" applyProtection="1">
      <alignment vertical="center"/>
    </xf>
    <xf numFmtId="185" fontId="5" fillId="0" borderId="9" xfId="2" applyNumberFormat="1" applyFont="1" applyBorder="1" applyAlignment="1" applyProtection="1">
      <alignment vertical="center"/>
    </xf>
    <xf numFmtId="184" fontId="5" fillId="0" borderId="9" xfId="2" applyNumberFormat="1" applyFont="1" applyBorder="1" applyAlignment="1" applyProtection="1">
      <alignment vertical="center"/>
    </xf>
    <xf numFmtId="38" fontId="27" fillId="0" borderId="9" xfId="2" applyFont="1" applyBorder="1" applyAlignment="1" applyProtection="1">
      <alignment vertical="center"/>
    </xf>
    <xf numFmtId="183" fontId="5" fillId="0" borderId="9" xfId="2" applyNumberFormat="1" applyFont="1" applyBorder="1" applyAlignment="1" applyProtection="1">
      <alignment vertical="center"/>
    </xf>
    <xf numFmtId="180" fontId="5" fillId="0" borderId="0" xfId="0" applyNumberFormat="1" applyFont="1" applyBorder="1" applyAlignment="1" applyProtection="1">
      <alignment horizontal="left" shrinkToFit="1"/>
    </xf>
    <xf numFmtId="0" fontId="5" fillId="0" borderId="0" xfId="0" applyFont="1" applyBorder="1" applyProtection="1"/>
    <xf numFmtId="0" fontId="27" fillId="0" borderId="9" xfId="8" applyFont="1" applyBorder="1" applyAlignment="1">
      <alignment vertical="center"/>
    </xf>
    <xf numFmtId="0" fontId="28" fillId="0" borderId="9" xfId="8" applyFont="1" applyBorder="1" applyAlignment="1">
      <alignment horizontal="distributed" vertical="center"/>
    </xf>
    <xf numFmtId="0" fontId="5" fillId="0" borderId="9" xfId="8" applyFont="1" applyBorder="1" applyAlignment="1"/>
    <xf numFmtId="0" fontId="5" fillId="0" borderId="19" xfId="8" applyFont="1" applyBorder="1" applyAlignment="1"/>
    <xf numFmtId="0" fontId="5" fillId="0" borderId="0" xfId="8" applyFont="1" applyAlignment="1"/>
    <xf numFmtId="0" fontId="5" fillId="0" borderId="0" xfId="0" applyFont="1"/>
    <xf numFmtId="0" fontId="5" fillId="0" borderId="9" xfId="0" applyFont="1" applyBorder="1"/>
    <xf numFmtId="0" fontId="5" fillId="0" borderId="19" xfId="0" applyFont="1" applyBorder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Fill="1" applyBorder="1" applyProtection="1"/>
    <xf numFmtId="0" fontId="0" fillId="0" borderId="0" xfId="0" applyFont="1" applyFill="1" applyProtection="1"/>
    <xf numFmtId="0" fontId="0" fillId="0" borderId="0" xfId="0" applyFill="1" applyBorder="1" applyAlignment="1" applyProtection="1">
      <alignment horizontal="left"/>
    </xf>
    <xf numFmtId="0" fontId="1" fillId="3" borderId="0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0" fillId="3" borderId="7" xfId="0" applyFont="1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left" vertical="center"/>
    </xf>
    <xf numFmtId="0" fontId="23" fillId="0" borderId="7" xfId="0" applyFont="1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horizontal="distributed" vertical="center"/>
    </xf>
    <xf numFmtId="0" fontId="5" fillId="0" borderId="11" xfId="0" applyFont="1" applyFill="1" applyBorder="1" applyAlignment="1" applyProtection="1">
      <alignment horizontal="distributed" vertical="center"/>
    </xf>
    <xf numFmtId="38" fontId="5" fillId="0" borderId="8" xfId="2" applyFont="1" applyFill="1" applyBorder="1" applyAlignment="1" applyProtection="1">
      <alignment vertical="center"/>
    </xf>
    <xf numFmtId="38" fontId="5" fillId="0" borderId="9" xfId="2" applyFont="1" applyFill="1" applyBorder="1" applyAlignment="1" applyProtection="1">
      <alignment vertical="center"/>
    </xf>
    <xf numFmtId="38" fontId="24" fillId="0" borderId="0" xfId="2" applyFont="1" applyFill="1" applyBorder="1" applyAlignment="1" applyProtection="1">
      <alignment horizontal="right" vertical="center"/>
    </xf>
    <xf numFmtId="38" fontId="24" fillId="0" borderId="22" xfId="2" applyFont="1" applyFill="1" applyBorder="1" applyAlignment="1" applyProtection="1">
      <alignment horizontal="right" vertical="center"/>
    </xf>
    <xf numFmtId="38" fontId="5" fillId="0" borderId="0" xfId="2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distributed" vertical="center"/>
    </xf>
    <xf numFmtId="38" fontId="1" fillId="0" borderId="8" xfId="2" applyFont="1" applyFill="1" applyBorder="1"/>
    <xf numFmtId="38" fontId="1" fillId="0" borderId="9" xfId="2" applyFont="1" applyFill="1" applyBorder="1"/>
    <xf numFmtId="38" fontId="1" fillId="0" borderId="32" xfId="2" applyFont="1" applyFill="1" applyBorder="1"/>
    <xf numFmtId="38" fontId="1" fillId="0" borderId="0" xfId="2" applyFont="1" applyFill="1" applyBorder="1" applyAlignment="1" applyProtection="1">
      <alignment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vertical="center"/>
    </xf>
    <xf numFmtId="0" fontId="1" fillId="0" borderId="10" xfId="10" applyFont="1" applyFill="1" applyBorder="1" applyAlignment="1" applyProtection="1">
      <alignment vertical="center"/>
    </xf>
    <xf numFmtId="0" fontId="1" fillId="0" borderId="0" xfId="10" applyFont="1" applyFill="1" applyBorder="1" applyAlignment="1" applyProtection="1">
      <alignment vertical="center"/>
    </xf>
    <xf numFmtId="0" fontId="1" fillId="0" borderId="0" xfId="10" applyFont="1" applyFill="1" applyAlignment="1" applyProtection="1">
      <alignment vertical="center"/>
    </xf>
    <xf numFmtId="38" fontId="5" fillId="0" borderId="22" xfId="2" applyFont="1" applyFill="1" applyBorder="1" applyAlignment="1" applyProtection="1">
      <alignment horizontal="right" vertical="center"/>
    </xf>
    <xf numFmtId="38" fontId="1" fillId="0" borderId="10" xfId="2" applyFont="1" applyFill="1" applyBorder="1"/>
    <xf numFmtId="38" fontId="1" fillId="0" borderId="0" xfId="2" applyFont="1" applyFill="1" applyBorder="1"/>
    <xf numFmtId="38" fontId="1" fillId="0" borderId="28" xfId="2" applyFont="1" applyFill="1" applyBorder="1"/>
    <xf numFmtId="38" fontId="1" fillId="0" borderId="10" xfId="2" applyFont="1" applyFill="1" applyBorder="1" applyAlignment="1" applyProtection="1">
      <alignment vertical="center"/>
      <protection locked="0"/>
    </xf>
    <xf numFmtId="38" fontId="1" fillId="0" borderId="28" xfId="2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38" fontId="5" fillId="0" borderId="10" xfId="2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distributed" vertical="center"/>
    </xf>
    <xf numFmtId="0" fontId="0" fillId="0" borderId="28" xfId="0" applyFill="1" applyBorder="1" applyAlignment="1" applyProtection="1">
      <alignment vertical="center"/>
    </xf>
    <xf numFmtId="38" fontId="1" fillId="0" borderId="22" xfId="2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horizontal="distributed" vertical="center" shrinkToFit="1"/>
    </xf>
    <xf numFmtId="38" fontId="5" fillId="0" borderId="10" xfId="2" applyFont="1" applyFill="1" applyBorder="1"/>
    <xf numFmtId="38" fontId="5" fillId="0" borderId="0" xfId="2" applyFont="1" applyFill="1" applyBorder="1"/>
    <xf numFmtId="38" fontId="5" fillId="0" borderId="28" xfId="2" applyFont="1" applyFill="1" applyBorder="1"/>
    <xf numFmtId="0" fontId="5" fillId="0" borderId="27" xfId="0" applyFont="1" applyFill="1" applyBorder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 vertical="center"/>
    </xf>
    <xf numFmtId="38" fontId="1" fillId="0" borderId="0" xfId="2" applyFont="1" applyFill="1" applyBorder="1" applyAlignment="1">
      <alignment horizontal="right" vertical="center"/>
    </xf>
    <xf numFmtId="0" fontId="10" fillId="0" borderId="27" xfId="0" applyFont="1" applyFill="1" applyBorder="1" applyAlignment="1" applyProtection="1">
      <alignment horizontal="distributed" vertical="center"/>
    </xf>
    <xf numFmtId="38" fontId="29" fillId="0" borderId="10" xfId="2" applyFont="1" applyFill="1" applyBorder="1"/>
    <xf numFmtId="38" fontId="29" fillId="0" borderId="0" xfId="2" applyFont="1" applyFill="1" applyBorder="1"/>
    <xf numFmtId="38" fontId="29" fillId="0" borderId="28" xfId="2" applyFont="1" applyFill="1" applyBorder="1"/>
    <xf numFmtId="0" fontId="1" fillId="0" borderId="28" xfId="1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horizontal="distributed" vertical="center"/>
    </xf>
    <xf numFmtId="38" fontId="1" fillId="0" borderId="10" xfId="2" applyFont="1" applyFill="1" applyBorder="1" applyAlignment="1">
      <alignment horizontal="right"/>
    </xf>
    <xf numFmtId="38" fontId="1" fillId="0" borderId="0" xfId="2" applyFont="1" applyFill="1" applyBorder="1" applyAlignment="1">
      <alignment horizontal="right"/>
    </xf>
    <xf numFmtId="38" fontId="1" fillId="0" borderId="28" xfId="2" applyFont="1" applyFill="1" applyBorder="1" applyAlignment="1">
      <alignment horizontal="right"/>
    </xf>
    <xf numFmtId="0" fontId="6" fillId="0" borderId="29" xfId="0" applyFont="1" applyFill="1" applyBorder="1" applyAlignment="1" applyProtection="1">
      <alignment horizontal="distributed" vertical="center"/>
    </xf>
    <xf numFmtId="38" fontId="1" fillId="0" borderId="0" xfId="2" applyFont="1" applyFill="1" applyBorder="1" applyAlignment="1">
      <alignment vertical="center"/>
    </xf>
    <xf numFmtId="0" fontId="10" fillId="0" borderId="0" xfId="0" applyFont="1" applyFill="1" applyAlignment="1" applyProtection="1">
      <alignment horizontal="distributed" vertical="center"/>
    </xf>
    <xf numFmtId="0" fontId="1" fillId="0" borderId="10" xfId="10" applyFont="1" applyFill="1" applyBorder="1" applyAlignment="1">
      <alignment horizontal="right" vertical="center"/>
    </xf>
    <xf numFmtId="0" fontId="1" fillId="0" borderId="0" xfId="10" applyFont="1" applyFill="1" applyAlignment="1">
      <alignment horizontal="right" vertical="center"/>
    </xf>
    <xf numFmtId="38" fontId="0" fillId="0" borderId="0" xfId="2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" fillId="0" borderId="0" xfId="10" applyFont="1" applyFill="1" applyBorder="1" applyAlignment="1">
      <alignment horizontal="right" vertical="center"/>
    </xf>
    <xf numFmtId="0" fontId="1" fillId="0" borderId="28" xfId="10" applyFont="1" applyFill="1" applyBorder="1" applyAlignment="1">
      <alignment horizontal="right" vertical="center"/>
    </xf>
    <xf numFmtId="0" fontId="1" fillId="0" borderId="10" xfId="10" applyFont="1" applyFill="1" applyBorder="1"/>
    <xf numFmtId="0" fontId="1" fillId="0" borderId="0" xfId="10" applyFont="1" applyFill="1"/>
    <xf numFmtId="0" fontId="0" fillId="0" borderId="22" xfId="0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 vertical="center"/>
    </xf>
    <xf numFmtId="38" fontId="5" fillId="0" borderId="10" xfId="10" applyNumberFormat="1" applyFont="1" applyFill="1" applyBorder="1"/>
    <xf numFmtId="0" fontId="0" fillId="0" borderId="29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horizontal="distributed" vertical="center"/>
    </xf>
    <xf numFmtId="38" fontId="1" fillId="0" borderId="12" xfId="2" applyFont="1" applyFill="1" applyBorder="1" applyAlignment="1" applyProtection="1">
      <alignment vertical="center"/>
      <protection locked="0"/>
    </xf>
    <xf numFmtId="38" fontId="25" fillId="0" borderId="22" xfId="0" applyNumberFormat="1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38" fontId="1" fillId="0" borderId="5" xfId="2" applyFont="1" applyFill="1" applyBorder="1" applyAlignment="1" applyProtection="1">
      <alignment vertical="center"/>
    </xf>
    <xf numFmtId="38" fontId="1" fillId="0" borderId="30" xfId="2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distributed" vertical="center" wrapText="1"/>
    </xf>
    <xf numFmtId="0" fontId="1" fillId="0" borderId="12" xfId="10" applyFont="1" applyFill="1" applyBorder="1"/>
    <xf numFmtId="0" fontId="1" fillId="0" borderId="5" xfId="10" applyFont="1" applyFill="1" applyBorder="1"/>
    <xf numFmtId="0" fontId="1" fillId="0" borderId="30" xfId="10" applyFont="1" applyFill="1" applyBorder="1"/>
    <xf numFmtId="0" fontId="0" fillId="0" borderId="31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1" fillId="0" borderId="0" xfId="0" applyFont="1" applyFill="1" applyProtection="1"/>
    <xf numFmtId="0" fontId="21" fillId="0" borderId="6" xfId="9" applyFont="1" applyFill="1" applyBorder="1" applyAlignment="1" applyProtection="1">
      <alignment horizontal="center" vertical="center" shrinkToFit="1"/>
    </xf>
    <xf numFmtId="38" fontId="4" fillId="0" borderId="10" xfId="2" applyFont="1" applyFill="1" applyBorder="1" applyAlignment="1" applyProtection="1">
      <alignment vertical="center"/>
    </xf>
    <xf numFmtId="38" fontId="21" fillId="0" borderId="10" xfId="2" applyFont="1" applyFill="1" applyBorder="1"/>
    <xf numFmtId="38" fontId="21" fillId="0" borderId="12" xfId="2" applyFont="1" applyFill="1" applyBorder="1"/>
    <xf numFmtId="0" fontId="21" fillId="0" borderId="6" xfId="0" applyFont="1" applyFill="1" applyBorder="1" applyAlignment="1" applyProtection="1">
      <alignment horizontal="center" vertical="center"/>
    </xf>
    <xf numFmtId="0" fontId="16" fillId="0" borderId="0" xfId="0" applyFont="1" applyFill="1" applyAlignment="1" applyProtection="1">
      <alignment horizontal="center" vertical="center"/>
    </xf>
    <xf numFmtId="181" fontId="30" fillId="0" borderId="0" xfId="0" applyNumberFormat="1" applyFont="1" applyFill="1" applyAlignment="1" applyProtection="1">
      <alignment horizontal="center" vertical="center"/>
    </xf>
    <xf numFmtId="38" fontId="1" fillId="0" borderId="0" xfId="2" applyFont="1" applyFill="1" applyBorder="1" applyAlignment="1" applyProtection="1">
      <alignment horizontal="right" vertical="center"/>
    </xf>
    <xf numFmtId="38" fontId="1" fillId="0" borderId="5" xfId="2" applyFont="1" applyFill="1" applyBorder="1" applyAlignment="1" applyProtection="1">
      <alignment vertical="center"/>
      <protection locked="0"/>
    </xf>
    <xf numFmtId="38" fontId="1" fillId="0" borderId="0" xfId="2" applyFont="1" applyFill="1" applyBorder="1" applyAlignment="1" applyProtection="1">
      <alignment vertical="center"/>
      <protection locked="0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10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Border="1" applyAlignment="1">
      <alignment horizontal="right" vertical="center"/>
    </xf>
    <xf numFmtId="0" fontId="1" fillId="0" borderId="14" xfId="8" applyFont="1" applyBorder="1" applyAlignment="1"/>
    <xf numFmtId="0" fontId="1" fillId="0" borderId="5" xfId="8" applyFont="1" applyBorder="1" applyAlignment="1"/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0" fontId="1" fillId="0" borderId="17" xfId="8" applyFont="1" applyBorder="1" applyAlignment="1">
      <alignment vertical="center"/>
    </xf>
    <xf numFmtId="0" fontId="1" fillId="0" borderId="7" xfId="8" applyFont="1" applyBorder="1" applyAlignment="1">
      <alignment horizontal="center" vertical="center"/>
    </xf>
    <xf numFmtId="0" fontId="1" fillId="0" borderId="18" xfId="8" applyFont="1" applyBorder="1" applyAlignment="1">
      <alignment horizontal="right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/>
    <xf numFmtId="0" fontId="0" fillId="0" borderId="9" xfId="0" applyFont="1" applyBorder="1" applyAlignment="1"/>
    <xf numFmtId="38" fontId="1" fillId="0" borderId="0" xfId="2" applyFont="1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right"/>
    </xf>
    <xf numFmtId="38" fontId="1" fillId="0" borderId="0" xfId="2" applyFont="1" applyFill="1" applyAlignment="1" applyProtection="1">
      <alignment horizontal="right" vertical="center"/>
    </xf>
    <xf numFmtId="187" fontId="1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Alignment="1" applyProtection="1">
      <alignment vertical="center"/>
    </xf>
    <xf numFmtId="188" fontId="5" fillId="0" borderId="0" xfId="0" applyNumberFormat="1" applyFont="1" applyFill="1" applyAlignment="1" applyProtection="1">
      <protection locked="0"/>
    </xf>
    <xf numFmtId="0" fontId="5" fillId="0" borderId="5" xfId="0" applyFont="1" applyFill="1" applyBorder="1" applyAlignment="1" applyProtection="1">
      <protection locked="0"/>
    </xf>
    <xf numFmtId="3" fontId="4" fillId="0" borderId="19" xfId="0" applyNumberFormat="1" applyFont="1" applyFill="1" applyBorder="1" applyAlignment="1" applyProtection="1">
      <alignment vertical="center"/>
    </xf>
    <xf numFmtId="38" fontId="4" fillId="0" borderId="11" xfId="2" applyFont="1" applyFill="1" applyBorder="1" applyAlignment="1" applyProtection="1">
      <alignment horizontal="right" vertical="center"/>
    </xf>
    <xf numFmtId="0" fontId="21" fillId="0" borderId="11" xfId="0" applyFont="1" applyFill="1" applyBorder="1" applyAlignment="1" applyProtection="1">
      <alignment vertical="center"/>
    </xf>
    <xf numFmtId="38" fontId="21" fillId="0" borderId="11" xfId="2" applyFont="1" applyFill="1" applyBorder="1"/>
    <xf numFmtId="3" fontId="21" fillId="0" borderId="11" xfId="0" applyNumberFormat="1" applyFont="1" applyFill="1" applyBorder="1" applyAlignment="1" applyProtection="1">
      <alignment vertical="center"/>
    </xf>
    <xf numFmtId="0" fontId="21" fillId="0" borderId="16" xfId="0" applyFont="1" applyFill="1" applyBorder="1" applyAlignment="1" applyProtection="1">
      <alignment vertical="center"/>
    </xf>
    <xf numFmtId="38" fontId="21" fillId="0" borderId="16" xfId="2" applyFont="1" applyFill="1" applyBorder="1"/>
    <xf numFmtId="0" fontId="1" fillId="0" borderId="5" xfId="8" applyFont="1" applyFill="1" applyBorder="1" applyAlignment="1"/>
    <xf numFmtId="0" fontId="19" fillId="0" borderId="0" xfId="0" applyFont="1" applyAlignment="1" applyProtection="1">
      <alignment horizontal="center"/>
    </xf>
    <xf numFmtId="0" fontId="0" fillId="0" borderId="14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14" xfId="0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2" fontId="0" fillId="0" borderId="9" xfId="0" applyNumberFormat="1" applyFont="1" applyFill="1" applyBorder="1" applyAlignment="1" applyProtection="1">
      <alignment horizontal="right" vertical="center"/>
    </xf>
    <xf numFmtId="186" fontId="0" fillId="0" borderId="9" xfId="0" applyNumberFormat="1" applyFont="1" applyFill="1" applyBorder="1" applyAlignment="1" applyProtection="1">
      <alignment horizontal="right" vertical="center"/>
    </xf>
    <xf numFmtId="49" fontId="0" fillId="0" borderId="0" xfId="0" applyNumberFormat="1" applyFill="1" applyBorder="1" applyAlignment="1" applyProtection="1">
      <alignment horizontal="right" vertical="center"/>
    </xf>
    <xf numFmtId="49" fontId="0" fillId="0" borderId="11" xfId="0" applyNumberFormat="1" applyFill="1" applyBorder="1" applyAlignment="1" applyProtection="1">
      <alignment horizontal="right" vertical="center"/>
    </xf>
    <xf numFmtId="38" fontId="1" fillId="0" borderId="1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  <protection locked="0"/>
    </xf>
    <xf numFmtId="38" fontId="1" fillId="0" borderId="0" xfId="2" applyFont="1" applyFill="1" applyBorder="1" applyAlignment="1" applyProtection="1">
      <alignment horizontal="right" vertical="center"/>
    </xf>
    <xf numFmtId="2" fontId="0" fillId="0" borderId="0" xfId="0" applyNumberFormat="1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 vertical="center"/>
    </xf>
    <xf numFmtId="49" fontId="0" fillId="0" borderId="9" xfId="0" applyNumberFormat="1" applyFill="1" applyBorder="1" applyAlignment="1" applyProtection="1">
      <alignment horizontal="right" vertical="center"/>
    </xf>
    <xf numFmtId="49" fontId="0" fillId="0" borderId="19" xfId="0" applyNumberFormat="1" applyFill="1" applyBorder="1" applyAlignment="1" applyProtection="1">
      <alignment horizontal="right" vertical="center"/>
    </xf>
    <xf numFmtId="38" fontId="1" fillId="0" borderId="8" xfId="2" applyFont="1" applyFill="1" applyBorder="1" applyAlignment="1" applyProtection="1">
      <alignment horizontal="right" vertical="center"/>
      <protection locked="0"/>
    </xf>
    <xf numFmtId="38" fontId="1" fillId="0" borderId="9" xfId="2" applyFont="1" applyFill="1" applyBorder="1" applyAlignment="1" applyProtection="1">
      <alignment horizontal="right" vertical="center"/>
      <protection locked="0"/>
    </xf>
    <xf numFmtId="38" fontId="1" fillId="0" borderId="9" xfId="2" applyFont="1" applyFill="1" applyBorder="1" applyAlignment="1" applyProtection="1">
      <alignment horizontal="right" vertical="center"/>
    </xf>
    <xf numFmtId="2" fontId="14" fillId="0" borderId="0" xfId="0" applyNumberFormat="1" applyFont="1" applyFill="1" applyBorder="1" applyAlignment="1" applyProtection="1">
      <alignment horizontal="right" vertical="center"/>
    </xf>
    <xf numFmtId="186" fontId="14" fillId="0" borderId="0" xfId="0" applyNumberFormat="1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horizontal="right" vertical="center"/>
    </xf>
    <xf numFmtId="49" fontId="0" fillId="0" borderId="11" xfId="0" applyNumberFormat="1" applyFont="1" applyFill="1" applyBorder="1" applyAlignment="1" applyProtection="1">
      <alignment horizontal="right" vertical="center"/>
    </xf>
    <xf numFmtId="38" fontId="14" fillId="0" borderId="1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  <protection locked="0"/>
    </xf>
    <xf numFmtId="38" fontId="14" fillId="0" borderId="0" xfId="2" applyFont="1" applyFill="1" applyBorder="1" applyAlignment="1" applyProtection="1">
      <alignment horizontal="right" vertical="center"/>
    </xf>
    <xf numFmtId="2" fontId="5" fillId="0" borderId="0" xfId="0" applyNumberFormat="1" applyFont="1" applyFill="1" applyBorder="1" applyAlignment="1" applyProtection="1">
      <alignment horizontal="right" vertical="center"/>
    </xf>
    <xf numFmtId="186" fontId="2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right" vertical="center"/>
    </xf>
    <xf numFmtId="49" fontId="5" fillId="0" borderId="0" xfId="0" applyNumberFormat="1" applyFont="1" applyFill="1" applyBorder="1" applyAlignment="1" applyProtection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2" fontId="0" fillId="0" borderId="5" xfId="0" applyNumberFormat="1" applyFont="1" applyFill="1" applyBorder="1" applyAlignment="1" applyProtection="1">
      <alignment horizontal="right" vertical="center"/>
    </xf>
    <xf numFmtId="186" fontId="14" fillId="0" borderId="5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0" fontId="0" fillId="0" borderId="14" xfId="0" applyFill="1" applyBorder="1" applyAlignment="1" applyProtection="1">
      <alignment vertical="center"/>
    </xf>
    <xf numFmtId="0" fontId="0" fillId="0" borderId="14" xfId="0" applyFill="1" applyBorder="1" applyAlignment="1" applyProtection="1"/>
    <xf numFmtId="0" fontId="0" fillId="0" borderId="15" xfId="0" applyFill="1" applyBorder="1" applyAlignment="1" applyProtection="1"/>
    <xf numFmtId="0" fontId="0" fillId="0" borderId="5" xfId="0" applyFill="1" applyBorder="1" applyAlignment="1" applyProtection="1"/>
    <xf numFmtId="0" fontId="0" fillId="0" borderId="16" xfId="0" applyFill="1" applyBorder="1" applyAlignment="1" applyProtection="1"/>
    <xf numFmtId="38" fontId="1" fillId="0" borderId="8" xfId="2" applyFont="1" applyFill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horizontal="right" vertical="center"/>
    </xf>
    <xf numFmtId="0" fontId="6" fillId="0" borderId="16" xfId="0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  <protection locked="0"/>
    </xf>
    <xf numFmtId="38" fontId="1" fillId="0" borderId="5" xfId="2" applyFont="1" applyFill="1" applyBorder="1" applyAlignment="1" applyProtection="1">
      <alignment horizontal="right" vertical="center"/>
      <protection locked="0"/>
    </xf>
    <xf numFmtId="38" fontId="1" fillId="0" borderId="5" xfId="2" applyFont="1" applyFill="1" applyBorder="1" applyAlignment="1" applyProtection="1">
      <alignment horizontal="right" vertical="center"/>
    </xf>
    <xf numFmtId="186" fontId="1" fillId="0" borderId="0" xfId="2" applyNumberFormat="1" applyFont="1" applyFill="1" applyBorder="1" applyAlignment="1" applyProtection="1">
      <alignment horizontal="right" vertical="center"/>
    </xf>
    <xf numFmtId="0" fontId="1" fillId="0" borderId="0" xfId="2" applyNumberFormat="1" applyFont="1" applyFill="1" applyBorder="1" applyAlignment="1" applyProtection="1">
      <alignment horizontal="right" vertical="center"/>
    </xf>
    <xf numFmtId="0" fontId="0" fillId="0" borderId="0" xfId="0" applyFont="1" applyAlignment="1">
      <alignment horizontal="right"/>
    </xf>
    <xf numFmtId="38" fontId="1" fillId="0" borderId="10" xfId="2" applyFont="1" applyFill="1" applyBorder="1" applyAlignment="1" applyProtection="1">
      <alignment horizontal="right" vertical="center"/>
    </xf>
    <xf numFmtId="186" fontId="0" fillId="0" borderId="0" xfId="0" applyNumberFormat="1" applyFont="1" applyFill="1" applyBorder="1" applyAlignment="1" applyProtection="1">
      <alignment horizontal="right"/>
    </xf>
    <xf numFmtId="186" fontId="0" fillId="0" borderId="0" xfId="0" applyNumberFormat="1" applyFont="1" applyAlignment="1">
      <alignment horizontal="right"/>
    </xf>
    <xf numFmtId="186" fontId="5" fillId="0" borderId="0" xfId="2" applyNumberFormat="1" applyFont="1" applyFill="1" applyBorder="1" applyAlignment="1" applyProtection="1">
      <alignment horizontal="right" vertical="center"/>
    </xf>
    <xf numFmtId="49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right" vertical="center"/>
    </xf>
    <xf numFmtId="0" fontId="6" fillId="0" borderId="11" xfId="0" applyNumberFormat="1" applyFont="1" applyFill="1" applyBorder="1" applyAlignment="1" applyProtection="1">
      <alignment horizontal="right" vertical="center"/>
    </xf>
    <xf numFmtId="186" fontId="1" fillId="0" borderId="5" xfId="2" applyNumberFormat="1" applyFont="1" applyFill="1" applyBorder="1" applyAlignment="1" applyProtection="1">
      <alignment horizontal="right" vertical="center"/>
    </xf>
    <xf numFmtId="49" fontId="6" fillId="0" borderId="5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0" fontId="6" fillId="0" borderId="16" xfId="0" applyNumberFormat="1" applyFont="1" applyFill="1" applyBorder="1" applyAlignment="1" applyProtection="1">
      <alignment horizontal="right" vertical="center"/>
    </xf>
    <xf numFmtId="38" fontId="1" fillId="0" borderId="12" xfId="2" applyFont="1" applyFill="1" applyBorder="1" applyAlignment="1" applyProtection="1">
      <alignment horizontal="right" vertical="center"/>
    </xf>
    <xf numFmtId="38" fontId="0" fillId="0" borderId="5" xfId="0" applyNumberFormat="1" applyFont="1" applyFill="1" applyBorder="1" applyAlignment="1" applyProtection="1">
      <alignment horizontal="right"/>
    </xf>
    <xf numFmtId="189" fontId="5" fillId="0" borderId="0" xfId="0" applyNumberFormat="1" applyFont="1" applyFill="1" applyAlignment="1" applyProtection="1">
      <alignment horizontal="right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49" fontId="0" fillId="0" borderId="9" xfId="0" applyNumberFormat="1" applyFont="1" applyFill="1" applyBorder="1" applyAlignment="1" applyProtection="1">
      <alignment horizontal="right" vertical="center"/>
    </xf>
    <xf numFmtId="0" fontId="0" fillId="0" borderId="14" xfId="0" applyFill="1" applyBorder="1" applyAlignment="1" applyProtection="1">
      <alignment horizontal="center" vertical="center"/>
    </xf>
    <xf numFmtId="0" fontId="0" fillId="0" borderId="15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186" fontId="1" fillId="0" borderId="9" xfId="2" applyNumberFormat="1" applyFont="1" applyFill="1" applyBorder="1" applyAlignment="1" applyProtection="1">
      <alignment horizontal="right" vertical="center"/>
    </xf>
    <xf numFmtId="186" fontId="1" fillId="0" borderId="0" xfId="2" applyNumberFormat="1" applyFont="1" applyFill="1" applyAlignment="1" applyProtection="1">
      <alignment horizontal="right" vertical="center"/>
    </xf>
    <xf numFmtId="0" fontId="0" fillId="0" borderId="0" xfId="0" applyFont="1" applyFill="1" applyAlignment="1">
      <alignment horizontal="right"/>
    </xf>
    <xf numFmtId="38" fontId="5" fillId="0" borderId="0" xfId="2" applyFont="1" applyFill="1" applyBorder="1" applyAlignment="1" applyProtection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86" fontId="5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Alignment="1">
      <alignment horizontal="right"/>
    </xf>
    <xf numFmtId="0" fontId="0" fillId="0" borderId="0" xfId="0" applyFont="1" applyFill="1" applyBorder="1" applyAlignment="1">
      <alignment horizontal="right" vertical="center"/>
    </xf>
    <xf numFmtId="38" fontId="5" fillId="0" borderId="10" xfId="2" applyFont="1" applyFill="1" applyBorder="1" applyAlignment="1" applyProtection="1">
      <alignment horizontal="right" vertical="center"/>
    </xf>
    <xf numFmtId="49" fontId="0" fillId="0" borderId="0" xfId="0" applyNumberFormat="1" applyFont="1" applyFill="1" applyBorder="1" applyAlignment="1" applyProtection="1">
      <alignment vertical="center"/>
    </xf>
    <xf numFmtId="38" fontId="1" fillId="0" borderId="0" xfId="2" applyFont="1" applyFill="1" applyAlignment="1" applyProtection="1">
      <alignment horizontal="right" vertical="center"/>
      <protection locked="0"/>
    </xf>
    <xf numFmtId="49" fontId="0" fillId="0" borderId="5" xfId="0" applyNumberFormat="1" applyFill="1" applyBorder="1" applyAlignment="1" applyProtection="1">
      <alignment horizontal="right" vertical="center"/>
    </xf>
    <xf numFmtId="49" fontId="21" fillId="2" borderId="9" xfId="9" applyNumberFormat="1" applyFont="1" applyFill="1" applyBorder="1" applyAlignment="1" applyProtection="1">
      <alignment horizontal="right" vertical="center"/>
    </xf>
    <xf numFmtId="188" fontId="0" fillId="0" borderId="0" xfId="0" applyNumberFormat="1" applyFont="1" applyFill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/>
    </xf>
    <xf numFmtId="189" fontId="0" fillId="0" borderId="0" xfId="0" applyNumberFormat="1" applyFont="1" applyFill="1" applyAlignment="1" applyProtection="1">
      <alignment horizontal="right" vertical="center"/>
    </xf>
    <xf numFmtId="0" fontId="0" fillId="0" borderId="9" xfId="0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 vertic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49" fontId="21" fillId="2" borderId="0" xfId="9" applyNumberFormat="1" applyFont="1" applyFill="1" applyBorder="1" applyAlignment="1" applyProtection="1">
      <alignment horizontal="right" vertical="center"/>
    </xf>
    <xf numFmtId="38" fontId="0" fillId="0" borderId="0" xfId="0" applyNumberFormat="1" applyFont="1" applyFill="1" applyAlignment="1">
      <alignment horizontal="right"/>
    </xf>
    <xf numFmtId="49" fontId="4" fillId="2" borderId="0" xfId="9" applyNumberFormat="1" applyFont="1" applyFill="1" applyBorder="1" applyAlignment="1" applyProtection="1">
      <alignment horizontal="right" vertical="center"/>
    </xf>
    <xf numFmtId="188" fontId="5" fillId="0" borderId="0" xfId="0" applyNumberFormat="1" applyFont="1" applyFill="1" applyAlignment="1" applyProtection="1">
      <alignment horizontal="right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49" fontId="0" fillId="2" borderId="0" xfId="9" applyNumberFormat="1" applyFont="1" applyFill="1" applyBorder="1" applyAlignment="1" applyProtection="1">
      <alignment horizontal="right" vertical="center"/>
    </xf>
    <xf numFmtId="49" fontId="1" fillId="2" borderId="0" xfId="9" applyNumberFormat="1" applyFont="1" applyFill="1" applyBorder="1" applyAlignment="1" applyProtection="1">
      <alignment horizontal="right" vertical="center"/>
    </xf>
    <xf numFmtId="0" fontId="0" fillId="0" borderId="10" xfId="0" applyFill="1" applyBorder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horizontal="right" vertical="center"/>
      <protection locked="0"/>
    </xf>
    <xf numFmtId="49" fontId="0" fillId="2" borderId="0" xfId="9" applyNumberFormat="1" applyFont="1" applyFill="1" applyBorder="1" applyAlignment="1" applyProtection="1">
      <alignment horizontal="center" vertical="center"/>
    </xf>
    <xf numFmtId="49" fontId="1" fillId="2" borderId="0" xfId="9" applyNumberFormat="1" applyFont="1" applyFill="1" applyBorder="1" applyAlignment="1" applyProtection="1">
      <alignment horizontal="center" vertical="center"/>
    </xf>
    <xf numFmtId="49" fontId="1" fillId="2" borderId="11" xfId="9" applyNumberFormat="1" applyFont="1" applyFill="1" applyBorder="1" applyAlignment="1" applyProtection="1">
      <alignment horizontal="center" vertical="center"/>
    </xf>
    <xf numFmtId="49" fontId="0" fillId="2" borderId="5" xfId="9" applyNumberFormat="1" applyFont="1" applyFill="1" applyBorder="1" applyAlignment="1" applyProtection="1">
      <alignment horizontal="right" vertical="center"/>
    </xf>
    <xf numFmtId="49" fontId="1" fillId="2" borderId="5" xfId="9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0" fontId="22" fillId="0" borderId="0" xfId="0" applyFont="1" applyFill="1" applyBorder="1" applyAlignment="1" applyProtection="1">
      <alignment horizontal="left" vertical="center"/>
    </xf>
    <xf numFmtId="0" fontId="22" fillId="0" borderId="7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right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35" xfId="0" applyFill="1" applyBorder="1" applyAlignment="1" applyProtection="1">
      <alignment horizontal="center" vertical="center"/>
    </xf>
    <xf numFmtId="0" fontId="0" fillId="0" borderId="33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0" fillId="0" borderId="25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/>
    </xf>
    <xf numFmtId="0" fontId="6" fillId="0" borderId="0" xfId="0" applyFont="1" applyBorder="1" applyAlignment="1" applyProtection="1">
      <alignment horizontal="left" wrapText="1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right" vertical="center"/>
    </xf>
    <xf numFmtId="0" fontId="0" fillId="0" borderId="14" xfId="0" applyBorder="1" applyAlignment="1" applyProtection="1">
      <alignment horizontal="distributed" vertical="center"/>
    </xf>
    <xf numFmtId="0" fontId="0" fillId="0" borderId="0" xfId="0" applyBorder="1" applyAlignment="1" applyProtection="1">
      <alignment horizontal="distributed" vertical="center"/>
    </xf>
    <xf numFmtId="0" fontId="0" fillId="0" borderId="20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38" fontId="1" fillId="0" borderId="0" xfId="2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16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38" fontId="1" fillId="0" borderId="5" xfId="2" applyFont="1" applyBorder="1" applyAlignment="1" applyProtection="1">
      <alignment horizontal="right" vertical="center"/>
    </xf>
    <xf numFmtId="0" fontId="0" fillId="0" borderId="5" xfId="0" applyBorder="1" applyAlignment="1"/>
    <xf numFmtId="0" fontId="21" fillId="0" borderId="2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181" fontId="21" fillId="0" borderId="6" xfId="0" applyNumberFormat="1" applyFont="1" applyFill="1" applyBorder="1" applyAlignment="1">
      <alignment horizontal="center" vertical="center"/>
    </xf>
    <xf numFmtId="181" fontId="21" fillId="0" borderId="17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5" xfId="0" applyFill="1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1" fillId="0" borderId="9" xfId="0" applyFont="1" applyBorder="1" applyAlignment="1" applyProtection="1">
      <alignment horizontal="right" vertical="center"/>
    </xf>
    <xf numFmtId="38" fontId="1" fillId="0" borderId="5" xfId="2" applyFont="1" applyFill="1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distributed" vertical="center"/>
    </xf>
    <xf numFmtId="0" fontId="1" fillId="0" borderId="18" xfId="0" applyFont="1" applyBorder="1" applyAlignment="1" applyProtection="1">
      <alignment horizontal="distributed"/>
    </xf>
    <xf numFmtId="38" fontId="1" fillId="0" borderId="18" xfId="2" applyFont="1" applyBorder="1" applyAlignment="1" applyProtection="1">
      <alignment horizontal="right" vertical="center"/>
    </xf>
    <xf numFmtId="0" fontId="1" fillId="0" borderId="18" xfId="0" applyFont="1" applyBorder="1" applyAlignment="1" applyProtection="1">
      <alignment horizontal="right"/>
    </xf>
    <xf numFmtId="0" fontId="1" fillId="0" borderId="18" xfId="0" applyFont="1" applyBorder="1" applyAlignment="1"/>
    <xf numFmtId="40" fontId="1" fillId="0" borderId="18" xfId="2" applyNumberFormat="1" applyFont="1" applyBorder="1" applyAlignment="1" applyProtection="1">
      <alignment horizontal="right" vertical="center"/>
    </xf>
    <xf numFmtId="0" fontId="0" fillId="0" borderId="14" xfId="0" applyFont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0" fontId="1" fillId="0" borderId="1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11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38" fontId="1" fillId="0" borderId="9" xfId="2" applyFont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0" fillId="0" borderId="8" xfId="0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1" fillId="0" borderId="0" xfId="2" applyFont="1" applyFill="1" applyBorder="1" applyAlignment="1" applyProtection="1">
      <alignment vertical="center"/>
      <protection locked="0"/>
    </xf>
    <xf numFmtId="38" fontId="1" fillId="0" borderId="10" xfId="2" applyFont="1" applyBorder="1" applyAlignment="1" applyProtection="1">
      <alignment horizontal="right" vertical="center"/>
    </xf>
    <xf numFmtId="0" fontId="0" fillId="3" borderId="5" xfId="0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16" xfId="0" applyFont="1" applyFill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1" fillId="0" borderId="9" xfId="0" applyFont="1" applyBorder="1" applyAlignment="1" applyProtection="1"/>
    <xf numFmtId="0" fontId="1" fillId="0" borderId="12" xfId="0" applyFont="1" applyBorder="1" applyAlignment="1" applyProtection="1"/>
    <xf numFmtId="0" fontId="1" fillId="0" borderId="5" xfId="0" applyFont="1" applyBorder="1" applyAlignment="1" applyProtection="1"/>
    <xf numFmtId="0" fontId="0" fillId="0" borderId="5" xfId="0" applyBorder="1" applyAlignment="1" applyProtection="1">
      <alignment horizontal="center" vertical="center" wrapText="1"/>
    </xf>
    <xf numFmtId="0" fontId="0" fillId="0" borderId="0" xfId="0" applyFont="1" applyFill="1" applyBorder="1" applyAlignment="1" applyProtection="1">
      <alignment horizontal="right" vertical="center"/>
    </xf>
    <xf numFmtId="0" fontId="1" fillId="0" borderId="13" xfId="0" applyFont="1" applyBorder="1" applyAlignment="1" applyProtection="1">
      <alignment vertical="center"/>
    </xf>
    <xf numFmtId="0" fontId="1" fillId="0" borderId="14" xfId="0" applyFont="1" applyBorder="1" applyAlignment="1" applyProtection="1"/>
    <xf numFmtId="0" fontId="1" fillId="0" borderId="15" xfId="0" applyFont="1" applyBorder="1" applyAlignment="1" applyProtection="1"/>
    <xf numFmtId="0" fontId="1" fillId="0" borderId="10" xfId="0" applyFont="1" applyBorder="1" applyAlignment="1" applyProtection="1"/>
    <xf numFmtId="0" fontId="1" fillId="0" borderId="0" xfId="0" applyFont="1" applyBorder="1" applyAlignment="1" applyProtection="1"/>
    <xf numFmtId="0" fontId="1" fillId="0" borderId="11" xfId="0" applyFont="1" applyBorder="1" applyAlignment="1" applyProtection="1"/>
    <xf numFmtId="0" fontId="1" fillId="0" borderId="16" xfId="0" applyFont="1" applyBorder="1" applyAlignment="1" applyProtection="1"/>
    <xf numFmtId="0" fontId="1" fillId="0" borderId="9" xfId="0" applyFont="1" applyBorder="1" applyAlignment="1" applyProtection="1">
      <alignment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center"/>
    </xf>
    <xf numFmtId="0" fontId="1" fillId="0" borderId="19" xfId="0" applyFont="1" applyBorder="1" applyAlignment="1" applyProtection="1"/>
    <xf numFmtId="0" fontId="0" fillId="0" borderId="8" xfId="0" applyBorder="1" applyAlignment="1" applyProtection="1">
      <alignment vertical="center"/>
    </xf>
    <xf numFmtId="0" fontId="0" fillId="3" borderId="0" xfId="0" applyFill="1" applyBorder="1" applyAlignment="1" applyProtection="1">
      <alignment horizontal="center" vertical="center"/>
    </xf>
    <xf numFmtId="0" fontId="1" fillId="3" borderId="0" xfId="0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</xf>
    <xf numFmtId="38" fontId="1" fillId="3" borderId="1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</xf>
    <xf numFmtId="38" fontId="1" fillId="3" borderId="0" xfId="2" applyFont="1" applyFill="1" applyBorder="1" applyAlignment="1" applyProtection="1">
      <alignment horizontal="right" vertical="center"/>
      <protection locked="0"/>
    </xf>
    <xf numFmtId="0" fontId="0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</xf>
    <xf numFmtId="0" fontId="1" fillId="3" borderId="14" xfId="0" applyFont="1" applyFill="1" applyBorder="1" applyAlignment="1" applyProtection="1">
      <alignment horizontal="center"/>
    </xf>
    <xf numFmtId="0" fontId="1" fillId="3" borderId="15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center"/>
    </xf>
    <xf numFmtId="0" fontId="1" fillId="3" borderId="16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 vertical="center"/>
    </xf>
    <xf numFmtId="0" fontId="1" fillId="3" borderId="1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/>
    </xf>
    <xf numFmtId="0" fontId="1" fillId="3" borderId="18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38" fontId="1" fillId="3" borderId="9" xfId="2" applyFont="1" applyFill="1" applyBorder="1" applyAlignment="1" applyProtection="1">
      <alignment horizontal="right" vertical="center"/>
      <protection locked="0"/>
    </xf>
    <xf numFmtId="40" fontId="1" fillId="0" borderId="0" xfId="2" applyNumberFormat="1" applyFont="1" applyBorder="1" applyAlignment="1">
      <alignment horizontal="right" vertical="center"/>
    </xf>
    <xf numFmtId="178" fontId="1" fillId="0" borderId="0" xfId="2" applyNumberFormat="1" applyFont="1" applyBorder="1" applyAlignment="1">
      <alignment horizontal="right" vertical="center"/>
    </xf>
    <xf numFmtId="38" fontId="1" fillId="0" borderId="0" xfId="2" applyNumberFormat="1" applyFont="1" applyBorder="1" applyAlignment="1">
      <alignment horizontal="right" vertical="center"/>
    </xf>
    <xf numFmtId="38" fontId="1" fillId="0" borderId="5" xfId="2" applyNumberFormat="1" applyFont="1" applyFill="1" applyBorder="1" applyAlignment="1">
      <alignment horizontal="right" vertical="center"/>
    </xf>
    <xf numFmtId="40" fontId="1" fillId="0" borderId="5" xfId="2" applyNumberFormat="1" applyFont="1" applyFill="1" applyBorder="1" applyAlignment="1">
      <alignment horizontal="right" vertical="center"/>
    </xf>
    <xf numFmtId="178" fontId="1" fillId="0" borderId="5" xfId="2" applyNumberFormat="1" applyFont="1" applyFill="1" applyBorder="1" applyAlignment="1">
      <alignment horizontal="right" vertical="center"/>
    </xf>
    <xf numFmtId="38" fontId="1" fillId="0" borderId="5" xfId="2" applyFont="1" applyBorder="1" applyAlignment="1">
      <alignment horizontal="right" vertical="center" shrinkToFit="1"/>
    </xf>
    <xf numFmtId="38" fontId="1" fillId="0" borderId="18" xfId="2" applyFont="1" applyBorder="1" applyAlignment="1" applyProtection="1">
      <alignment horizontal="right" vertical="center" shrinkToFit="1"/>
      <protection locked="0"/>
    </xf>
    <xf numFmtId="38" fontId="1" fillId="0" borderId="18" xfId="2" applyFont="1" applyBorder="1" applyAlignment="1">
      <alignment horizontal="right" vertical="center" shrinkToFit="1"/>
    </xf>
    <xf numFmtId="177" fontId="1" fillId="0" borderId="18" xfId="2" applyNumberFormat="1" applyFont="1" applyBorder="1" applyAlignment="1" applyProtection="1">
      <alignment horizontal="right" vertical="center" shrinkToFit="1"/>
      <protection locked="0"/>
    </xf>
    <xf numFmtId="6" fontId="1" fillId="0" borderId="24" xfId="3" applyFont="1" applyBorder="1" applyAlignment="1">
      <alignment horizontal="center" vertical="center" justifyLastLine="1"/>
    </xf>
    <xf numFmtId="6" fontId="1" fillId="0" borderId="21" xfId="3" applyFont="1" applyBorder="1" applyAlignment="1">
      <alignment horizontal="center" vertical="center" justifyLastLine="1"/>
    </xf>
    <xf numFmtId="0" fontId="1" fillId="0" borderId="14" xfId="8" applyFont="1" applyBorder="1" applyAlignment="1">
      <alignment vertical="center" shrinkToFit="1"/>
    </xf>
    <xf numFmtId="0" fontId="1" fillId="0" borderId="14" xfId="8" applyFont="1" applyBorder="1" applyAlignment="1">
      <alignment shrinkToFit="1"/>
    </xf>
    <xf numFmtId="0" fontId="1" fillId="0" borderId="15" xfId="8" applyFont="1" applyBorder="1" applyAlignment="1">
      <alignment shrinkToFit="1"/>
    </xf>
    <xf numFmtId="0" fontId="1" fillId="0" borderId="0" xfId="8" applyFont="1" applyBorder="1" applyAlignment="1">
      <alignment shrinkToFit="1"/>
    </xf>
    <xf numFmtId="0" fontId="1" fillId="0" borderId="11" xfId="8" applyFont="1" applyBorder="1" applyAlignment="1">
      <alignment shrinkToFit="1"/>
    </xf>
    <xf numFmtId="0" fontId="1" fillId="0" borderId="5" xfId="8" applyFont="1" applyBorder="1" applyAlignment="1">
      <alignment shrinkToFit="1"/>
    </xf>
    <xf numFmtId="0" fontId="1" fillId="0" borderId="16" xfId="8" applyFont="1" applyBorder="1" applyAlignment="1">
      <alignment shrinkToFit="1"/>
    </xf>
    <xf numFmtId="0" fontId="1" fillId="0" borderId="2" xfId="8" applyFont="1" applyBorder="1" applyAlignment="1">
      <alignment horizontal="center" vertical="center"/>
    </xf>
    <xf numFmtId="0" fontId="1" fillId="0" borderId="3" xfId="8" applyFont="1" applyBorder="1" applyAlignment="1">
      <alignment horizontal="center"/>
    </xf>
    <xf numFmtId="0" fontId="1" fillId="0" borderId="1" xfId="8" applyFont="1" applyBorder="1" applyAlignment="1">
      <alignment horizontal="center"/>
    </xf>
    <xf numFmtId="177" fontId="1" fillId="0" borderId="18" xfId="8" applyNumberFormat="1" applyFont="1" applyBorder="1" applyAlignment="1">
      <alignment horizontal="right" vertical="center"/>
    </xf>
    <xf numFmtId="177" fontId="1" fillId="0" borderId="18" xfId="8" applyNumberFormat="1" applyFont="1" applyBorder="1" applyAlignment="1" applyProtection="1">
      <alignment horizontal="right" vertical="center"/>
      <protection locked="0"/>
    </xf>
    <xf numFmtId="0" fontId="1" fillId="0" borderId="8" xfId="8" applyFont="1" applyBorder="1" applyAlignment="1">
      <alignment horizontal="center" vertical="center" justifyLastLine="1"/>
    </xf>
    <xf numFmtId="0" fontId="1" fillId="0" borderId="9" xfId="8" applyFont="1" applyBorder="1" applyAlignment="1">
      <alignment horizontal="center" vertical="center" justifyLastLine="1"/>
    </xf>
    <xf numFmtId="0" fontId="1" fillId="0" borderId="19" xfId="8" applyFont="1" applyBorder="1" applyAlignment="1">
      <alignment horizontal="center" vertical="center" justifyLastLine="1"/>
    </xf>
    <xf numFmtId="0" fontId="1" fillId="0" borderId="12" xfId="8" applyFont="1" applyBorder="1" applyAlignment="1">
      <alignment horizontal="center" vertical="center" justifyLastLine="1"/>
    </xf>
    <xf numFmtId="0" fontId="1" fillId="0" borderId="5" xfId="8" applyFont="1" applyBorder="1" applyAlignment="1">
      <alignment horizontal="center" vertical="center" justifyLastLine="1"/>
    </xf>
    <xf numFmtId="0" fontId="1" fillId="0" borderId="16" xfId="8" applyFont="1" applyBorder="1" applyAlignment="1">
      <alignment horizontal="center" vertical="center" justifyLastLine="1"/>
    </xf>
    <xf numFmtId="0" fontId="1" fillId="0" borderId="24" xfId="8" applyFont="1" applyBorder="1" applyAlignment="1">
      <alignment horizontal="center" vertical="center" justifyLastLine="1"/>
    </xf>
    <xf numFmtId="0" fontId="1" fillId="0" borderId="21" xfId="8" applyFont="1" applyBorder="1" applyAlignment="1">
      <alignment horizontal="center" vertical="center" justifyLastLine="1"/>
    </xf>
    <xf numFmtId="178" fontId="1" fillId="0" borderId="0" xfId="2" applyNumberFormat="1" applyFont="1" applyAlignment="1">
      <alignment horizontal="right" vertical="center"/>
    </xf>
    <xf numFmtId="40" fontId="1" fillId="0" borderId="0" xfId="2" applyNumberFormat="1" applyFont="1" applyAlignment="1">
      <alignment horizontal="right" vertical="center"/>
    </xf>
    <xf numFmtId="0" fontId="0" fillId="0" borderId="13" xfId="8" applyFont="1" applyBorder="1" applyAlignment="1">
      <alignment vertical="center"/>
    </xf>
    <xf numFmtId="0" fontId="1" fillId="0" borderId="14" xfId="8" applyFont="1" applyBorder="1" applyAlignment="1"/>
    <xf numFmtId="0" fontId="1" fillId="0" borderId="15" xfId="8" applyFont="1" applyBorder="1" applyAlignment="1"/>
    <xf numFmtId="0" fontId="1" fillId="0" borderId="12" xfId="8" applyFont="1" applyBorder="1" applyAlignment="1"/>
    <xf numFmtId="0" fontId="1" fillId="0" borderId="5" xfId="8" applyFont="1" applyBorder="1" applyAlignment="1"/>
    <xf numFmtId="0" fontId="1" fillId="0" borderId="16" xfId="8" applyFont="1" applyBorder="1" applyAlignment="1"/>
    <xf numFmtId="0" fontId="0" fillId="0" borderId="17" xfId="8" applyFont="1" applyBorder="1" applyAlignment="1">
      <alignment vertical="center"/>
    </xf>
    <xf numFmtId="0" fontId="14" fillId="0" borderId="18" xfId="8" applyFont="1" applyBorder="1" applyAlignment="1">
      <alignment vertical="center"/>
    </xf>
    <xf numFmtId="38" fontId="1" fillId="0" borderId="9" xfId="2" applyNumberFormat="1" applyFont="1" applyBorder="1" applyAlignment="1">
      <alignment horizontal="right" vertical="center"/>
    </xf>
    <xf numFmtId="178" fontId="1" fillId="0" borderId="9" xfId="2" applyNumberFormat="1" applyFont="1" applyBorder="1" applyAlignment="1">
      <alignment horizontal="right" vertical="center"/>
    </xf>
    <xf numFmtId="49" fontId="0" fillId="0" borderId="0" xfId="8" applyNumberFormat="1" applyFont="1" applyAlignment="1">
      <alignment vertical="center"/>
    </xf>
    <xf numFmtId="49" fontId="1" fillId="0" borderId="0" xfId="8" applyNumberFormat="1" applyFont="1" applyAlignment="1">
      <alignment vertical="center"/>
    </xf>
    <xf numFmtId="38" fontId="1" fillId="0" borderId="0" xfId="2" applyNumberFormat="1" applyFont="1" applyAlignment="1">
      <alignment horizontal="right" vertical="center"/>
    </xf>
    <xf numFmtId="38" fontId="6" fillId="0" borderId="5" xfId="2" applyFont="1" applyBorder="1" applyAlignment="1">
      <alignment horizontal="right" vertical="center"/>
    </xf>
    <xf numFmtId="38" fontId="0" fillId="0" borderId="5" xfId="2" applyFont="1" applyBorder="1" applyAlignment="1">
      <alignment horizontal="right" vertical="center"/>
    </xf>
    <xf numFmtId="38" fontId="1" fillId="0" borderId="5" xfId="2" applyFont="1" applyBorder="1" applyAlignment="1">
      <alignment horizontal="right" vertical="center"/>
    </xf>
    <xf numFmtId="0" fontId="14" fillId="0" borderId="3" xfId="8" applyFont="1" applyBorder="1" applyAlignment="1">
      <alignment horizontal="center" vertical="center"/>
    </xf>
    <xf numFmtId="0" fontId="1" fillId="0" borderId="17" xfId="8" applyFont="1" applyBorder="1" applyAlignment="1">
      <alignment vertical="center"/>
    </xf>
    <xf numFmtId="0" fontId="15" fillId="0" borderId="18" xfId="8" applyFont="1" applyBorder="1" applyAlignment="1">
      <alignment vertical="center"/>
    </xf>
    <xf numFmtId="0" fontId="0" fillId="0" borderId="10" xfId="8" applyFont="1" applyBorder="1" applyAlignment="1">
      <alignment horizontal="center" vertical="center" wrapText="1"/>
    </xf>
    <xf numFmtId="0" fontId="1" fillId="0" borderId="0" xfId="8" applyFont="1" applyBorder="1" applyAlignment="1">
      <alignment horizontal="center" vertical="center" wrapText="1"/>
    </xf>
    <xf numFmtId="0" fontId="1" fillId="0" borderId="11" xfId="8" applyFont="1" applyBorder="1" applyAlignment="1">
      <alignment horizontal="center" vertical="center" wrapText="1"/>
    </xf>
    <xf numFmtId="0" fontId="1" fillId="0" borderId="10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 vertical="center" wrapText="1"/>
    </xf>
    <xf numFmtId="0" fontId="1" fillId="0" borderId="5" xfId="8" applyFont="1" applyBorder="1" applyAlignment="1">
      <alignment horizontal="center" vertical="center" wrapText="1"/>
    </xf>
    <xf numFmtId="0" fontId="1" fillId="0" borderId="16" xfId="8" applyFont="1" applyBorder="1" applyAlignment="1">
      <alignment horizontal="center" vertical="center" wrapText="1"/>
    </xf>
    <xf numFmtId="0" fontId="1" fillId="0" borderId="14" xfId="8" applyFont="1" applyBorder="1" applyAlignment="1">
      <alignment horizontal="center" vertical="center" wrapText="1"/>
    </xf>
    <xf numFmtId="0" fontId="1" fillId="0" borderId="8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0" fontId="1" fillId="0" borderId="19" xfId="8" applyFont="1" applyBorder="1" applyAlignment="1">
      <alignment horizontal="center" vertical="center"/>
    </xf>
    <xf numFmtId="0" fontId="1" fillId="0" borderId="12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16" xfId="8" applyFont="1" applyBorder="1" applyAlignment="1">
      <alignment horizontal="center" vertical="center"/>
    </xf>
    <xf numFmtId="0" fontId="1" fillId="0" borderId="7" xfId="8" applyFont="1" applyBorder="1" applyAlignment="1">
      <alignment horizontal="center" vertical="center"/>
    </xf>
    <xf numFmtId="38" fontId="1" fillId="0" borderId="0" xfId="2" applyNumberFormat="1" applyFont="1" applyAlignment="1">
      <alignment vertical="center"/>
    </xf>
    <xf numFmtId="0" fontId="1" fillId="0" borderId="14" xfId="8" applyFont="1" applyBorder="1" applyAlignment="1">
      <alignment horizontal="center" vertical="center"/>
    </xf>
    <xf numFmtId="0" fontId="1" fillId="0" borderId="14" xfId="8" applyFont="1" applyBorder="1" applyAlignment="1">
      <alignment horizontal="center"/>
    </xf>
    <xf numFmtId="0" fontId="1" fillId="0" borderId="15" xfId="8" applyFont="1" applyBorder="1" applyAlignment="1">
      <alignment horizontal="center"/>
    </xf>
    <xf numFmtId="0" fontId="1" fillId="0" borderId="5" xfId="8" applyFont="1" applyBorder="1" applyAlignment="1">
      <alignment horizontal="center"/>
    </xf>
    <xf numFmtId="0" fontId="1" fillId="0" borderId="16" xfId="8" applyFont="1" applyBorder="1" applyAlignment="1">
      <alignment horizontal="center"/>
    </xf>
    <xf numFmtId="0" fontId="0" fillId="0" borderId="2" xfId="8" applyFont="1" applyBorder="1" applyAlignment="1">
      <alignment vertical="center"/>
    </xf>
    <xf numFmtId="0" fontId="15" fillId="0" borderId="3" xfId="8" applyFont="1" applyBorder="1" applyAlignment="1">
      <alignment vertical="center"/>
    </xf>
    <xf numFmtId="0" fontId="15" fillId="0" borderId="1" xfId="8" applyFont="1" applyBorder="1" applyAlignment="1">
      <alignment vertical="center"/>
    </xf>
    <xf numFmtId="0" fontId="1" fillId="0" borderId="13" xfId="8" applyFont="1" applyBorder="1" applyAlignment="1">
      <alignment horizontal="center" vertical="center" wrapText="1"/>
    </xf>
    <xf numFmtId="0" fontId="1" fillId="0" borderId="12" xfId="8" applyFont="1" applyBorder="1" applyAlignment="1">
      <alignment horizontal="center"/>
    </xf>
    <xf numFmtId="38" fontId="1" fillId="0" borderId="18" xfId="2" applyFont="1" applyBorder="1" applyAlignment="1" applyProtection="1">
      <alignment horizontal="right" vertical="center"/>
      <protection locked="0"/>
    </xf>
    <xf numFmtId="0" fontId="1" fillId="0" borderId="18" xfId="8" applyFont="1" applyBorder="1" applyAlignment="1">
      <alignment horizontal="right"/>
    </xf>
    <xf numFmtId="2" fontId="1" fillId="0" borderId="18" xfId="8" applyNumberFormat="1" applyFont="1" applyBorder="1" applyAlignment="1" applyProtection="1">
      <alignment horizontal="right" vertical="center"/>
      <protection locked="0"/>
    </xf>
    <xf numFmtId="0" fontId="1" fillId="0" borderId="9" xfId="8" applyFont="1" applyBorder="1" applyAlignment="1">
      <alignment vertical="center" shrinkToFit="1"/>
    </xf>
    <xf numFmtId="0" fontId="1" fillId="0" borderId="9" xfId="8" applyFont="1" applyBorder="1" applyAlignment="1">
      <alignment shrinkToFit="1"/>
    </xf>
    <xf numFmtId="0" fontId="1" fillId="0" borderId="19" xfId="8" applyFont="1" applyBorder="1" applyAlignment="1">
      <alignment shrinkToFit="1"/>
    </xf>
    <xf numFmtId="0" fontId="1" fillId="0" borderId="8" xfId="8" applyFont="1" applyBorder="1" applyAlignment="1">
      <alignment vertical="center"/>
    </xf>
    <xf numFmtId="0" fontId="1" fillId="0" borderId="9" xfId="8" applyFont="1" applyBorder="1" applyAlignment="1"/>
    <xf numFmtId="0" fontId="1" fillId="0" borderId="19" xfId="8" applyFont="1" applyBorder="1" applyAlignment="1"/>
    <xf numFmtId="0" fontId="1" fillId="0" borderId="9" xfId="8" applyFont="1" applyBorder="1" applyAlignment="1">
      <alignment horizontal="center"/>
    </xf>
    <xf numFmtId="0" fontId="1" fillId="0" borderId="19" xfId="8" applyFont="1" applyBorder="1" applyAlignment="1">
      <alignment horizontal="center"/>
    </xf>
    <xf numFmtId="38" fontId="0" fillId="0" borderId="0" xfId="2" applyFont="1" applyBorder="1" applyAlignment="1">
      <alignment horizontal="right" vertical="center"/>
    </xf>
    <xf numFmtId="38" fontId="1" fillId="0" borderId="0" xfId="2" applyFont="1" applyBorder="1" applyAlignment="1">
      <alignment horizontal="right" vertical="center"/>
    </xf>
    <xf numFmtId="0" fontId="6" fillId="0" borderId="5" xfId="8" applyFont="1" applyBorder="1" applyAlignment="1">
      <alignment horizontal="distributed" vertical="center"/>
    </xf>
    <xf numFmtId="0" fontId="1" fillId="0" borderId="5" xfId="8" applyFont="1" applyBorder="1" applyAlignment="1">
      <alignment horizontal="distributed" vertical="center"/>
    </xf>
    <xf numFmtId="0" fontId="1" fillId="0" borderId="16" xfId="8" applyFont="1" applyBorder="1" applyAlignment="1">
      <alignment horizontal="distributed" vertical="center"/>
    </xf>
    <xf numFmtId="38" fontId="6" fillId="0" borderId="0" xfId="2" applyFont="1" applyBorder="1" applyAlignment="1">
      <alignment horizontal="right" vertical="center"/>
    </xf>
    <xf numFmtId="0" fontId="6" fillId="0" borderId="0" xfId="8" applyFont="1" applyAlignment="1">
      <alignment horizontal="distributed" vertical="center"/>
    </xf>
    <xf numFmtId="0" fontId="1" fillId="0" borderId="0" xfId="8" applyFont="1" applyAlignment="1">
      <alignment horizontal="distributed" vertical="center"/>
    </xf>
    <xf numFmtId="0" fontId="1" fillId="0" borderId="11" xfId="8" applyFont="1" applyBorder="1" applyAlignment="1">
      <alignment horizontal="distributed" vertical="center"/>
    </xf>
    <xf numFmtId="38" fontId="6" fillId="0" borderId="0" xfId="2" applyFont="1" applyAlignment="1">
      <alignment horizontal="right" vertical="center"/>
    </xf>
    <xf numFmtId="0" fontId="6" fillId="0" borderId="0" xfId="8" applyFont="1" applyAlignment="1">
      <alignment horizontal="center" vertical="center" shrinkToFit="1"/>
    </xf>
    <xf numFmtId="0" fontId="1" fillId="0" borderId="0" xfId="8" applyFont="1" applyAlignment="1">
      <alignment horizontal="center" vertical="center" shrinkToFit="1"/>
    </xf>
    <xf numFmtId="0" fontId="1" fillId="0" borderId="11" xfId="8" applyFont="1" applyBorder="1" applyAlignment="1">
      <alignment horizontal="center" vertical="center" shrinkToFit="1"/>
    </xf>
    <xf numFmtId="38" fontId="28" fillId="0" borderId="9" xfId="2" applyFont="1" applyBorder="1" applyAlignment="1">
      <alignment horizontal="right" vertical="center"/>
    </xf>
    <xf numFmtId="0" fontId="5" fillId="0" borderId="9" xfId="8" applyFont="1" applyBorder="1" applyAlignment="1">
      <alignment horizontal="right"/>
    </xf>
    <xf numFmtId="0" fontId="4" fillId="0" borderId="0" xfId="8" applyFont="1" applyBorder="1" applyAlignment="1">
      <alignment horizontal="distributed" vertical="center"/>
    </xf>
    <xf numFmtId="0" fontId="1" fillId="0" borderId="0" xfId="8" applyFont="1" applyAlignment="1">
      <alignment horizontal="distributed"/>
    </xf>
    <xf numFmtId="0" fontId="6" fillId="0" borderId="14" xfId="8" applyFont="1" applyBorder="1" applyAlignment="1">
      <alignment vertical="center" shrinkToFit="1"/>
    </xf>
    <xf numFmtId="38" fontId="1" fillId="0" borderId="5" xfId="1" applyFont="1" applyBorder="1" applyAlignment="1" applyProtection="1">
      <alignment vertical="center"/>
      <protection locked="0"/>
    </xf>
    <xf numFmtId="38" fontId="1" fillId="0" borderId="5" xfId="1" applyFont="1" applyBorder="1" applyAlignment="1"/>
    <xf numFmtId="38" fontId="0" fillId="0" borderId="0" xfId="1" applyFont="1" applyBorder="1" applyAlignment="1">
      <alignment vertical="center"/>
    </xf>
    <xf numFmtId="0" fontId="1" fillId="0" borderId="9" xfId="0" applyFont="1" applyBorder="1" applyAlignment="1">
      <alignment horizontal="left" vertical="center"/>
    </xf>
    <xf numFmtId="38" fontId="1" fillId="0" borderId="12" xfId="1" applyFont="1" applyBorder="1" applyAlignment="1">
      <alignment horizontal="right" vertical="center"/>
    </xf>
    <xf numFmtId="38" fontId="1" fillId="0" borderId="5" xfId="1" applyFont="1" applyBorder="1" applyAlignment="1">
      <alignment horizontal="right"/>
    </xf>
    <xf numFmtId="38" fontId="1" fillId="0" borderId="5" xfId="1" applyFont="1" applyBorder="1" applyAlignment="1" applyProtection="1">
      <alignment horizontal="right" vertical="center"/>
      <protection locked="0"/>
    </xf>
    <xf numFmtId="38" fontId="0" fillId="0" borderId="10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0" fillId="0" borderId="0" xfId="1" applyFont="1" applyBorder="1" applyAlignment="1">
      <alignment horizontal="right" vertical="center"/>
    </xf>
    <xf numFmtId="38" fontId="5" fillId="0" borderId="9" xfId="1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/>
    <xf numFmtId="0" fontId="1" fillId="0" borderId="15" xfId="0" applyFont="1" applyBorder="1" applyAlignment="1"/>
    <xf numFmtId="0" fontId="1" fillId="0" borderId="5" xfId="0" applyFont="1" applyBorder="1" applyAlignment="1"/>
    <xf numFmtId="0" fontId="1" fillId="0" borderId="16" xfId="0" applyFont="1" applyBorder="1" applyAlignment="1"/>
    <xf numFmtId="38" fontId="5" fillId="0" borderId="8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181" fontId="1" fillId="0" borderId="5" xfId="0" applyNumberFormat="1" applyFont="1" applyBorder="1" applyAlignment="1" applyProtection="1">
      <alignment vertical="center"/>
      <protection locked="0"/>
    </xf>
    <xf numFmtId="181" fontId="1" fillId="0" borderId="12" xfId="0" applyNumberFormat="1" applyFont="1" applyBorder="1" applyAlignment="1">
      <alignment vertical="center"/>
    </xf>
    <xf numFmtId="181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/>
    <xf numFmtId="181" fontId="1" fillId="0" borderId="11" xfId="0" applyNumberFormat="1" applyFont="1" applyBorder="1" applyAlignment="1" applyProtection="1">
      <alignment vertical="center"/>
      <protection locked="0"/>
    </xf>
    <xf numFmtId="181" fontId="1" fillId="0" borderId="10" xfId="0" applyNumberFormat="1" applyFont="1" applyBorder="1" applyAlignment="1">
      <alignment vertical="center"/>
    </xf>
    <xf numFmtId="181" fontId="5" fillId="0" borderId="9" xfId="0" applyNumberFormat="1" applyFont="1" applyBorder="1" applyAlignment="1">
      <alignment vertical="center"/>
    </xf>
    <xf numFmtId="0" fontId="5" fillId="0" borderId="9" xfId="0" applyFont="1" applyBorder="1" applyAlignment="1"/>
    <xf numFmtId="181" fontId="0" fillId="0" borderId="8" xfId="0" applyNumberFormat="1" applyFont="1" applyBorder="1" applyAlignment="1">
      <alignment vertical="center"/>
    </xf>
    <xf numFmtId="0" fontId="0" fillId="0" borderId="9" xfId="0" applyFont="1" applyBorder="1" applyAlignment="1"/>
    <xf numFmtId="181" fontId="0" fillId="0" borderId="9" xfId="0" applyNumberFormat="1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/>
    <xf numFmtId="38" fontId="0" fillId="0" borderId="5" xfId="2" applyFont="1" applyBorder="1" applyAlignment="1" applyProtection="1">
      <alignment vertical="center"/>
      <protection locked="0"/>
    </xf>
    <xf numFmtId="178" fontId="1" fillId="0" borderId="5" xfId="2" applyNumberFormat="1" applyFont="1" applyBorder="1" applyAlignment="1" applyProtection="1">
      <alignment vertical="center"/>
      <protection locked="0"/>
    </xf>
    <xf numFmtId="4" fontId="1" fillId="0" borderId="5" xfId="2" applyNumberFormat="1" applyFont="1" applyBorder="1" applyAlignment="1" applyProtection="1">
      <alignment horizontal="right" vertical="center"/>
      <protection locked="0"/>
    </xf>
  </cellXfs>
  <cellStyles count="12">
    <cellStyle name="桁区切り" xfId="1" builtinId="6"/>
    <cellStyle name="桁区切り 2" xfId="2"/>
    <cellStyle name="通貨 2" xfId="3"/>
    <cellStyle name="通貨 2 2" xfId="11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_no02" xfId="9"/>
    <cellStyle name="標準_tk11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Y50"/>
  <sheetViews>
    <sheetView tabSelected="1" zoomScale="130" zoomScaleNormal="130" workbookViewId="0">
      <selection activeCell="BF44" sqref="BF44"/>
    </sheetView>
  </sheetViews>
  <sheetFormatPr defaultRowHeight="12"/>
  <cols>
    <col min="1" max="55" width="1.7109375" style="156" customWidth="1"/>
    <col min="56" max="256" width="8.85546875" style="156"/>
    <col min="257" max="311" width="1.7109375" style="156" customWidth="1"/>
    <col min="312" max="512" width="8.85546875" style="156"/>
    <col min="513" max="567" width="1.7109375" style="156" customWidth="1"/>
    <col min="568" max="768" width="8.85546875" style="156"/>
    <col min="769" max="823" width="1.7109375" style="156" customWidth="1"/>
    <col min="824" max="1024" width="8.85546875" style="156"/>
    <col min="1025" max="1079" width="1.7109375" style="156" customWidth="1"/>
    <col min="1080" max="1280" width="8.85546875" style="156"/>
    <col min="1281" max="1335" width="1.7109375" style="156" customWidth="1"/>
    <col min="1336" max="1536" width="8.85546875" style="156"/>
    <col min="1537" max="1591" width="1.7109375" style="156" customWidth="1"/>
    <col min="1592" max="1792" width="8.85546875" style="156"/>
    <col min="1793" max="1847" width="1.7109375" style="156" customWidth="1"/>
    <col min="1848" max="2048" width="8.85546875" style="156"/>
    <col min="2049" max="2103" width="1.7109375" style="156" customWidth="1"/>
    <col min="2104" max="2304" width="8.85546875" style="156"/>
    <col min="2305" max="2359" width="1.7109375" style="156" customWidth="1"/>
    <col min="2360" max="2560" width="8.85546875" style="156"/>
    <col min="2561" max="2615" width="1.7109375" style="156" customWidth="1"/>
    <col min="2616" max="2816" width="8.85546875" style="156"/>
    <col min="2817" max="2871" width="1.7109375" style="156" customWidth="1"/>
    <col min="2872" max="3072" width="8.85546875" style="156"/>
    <col min="3073" max="3127" width="1.7109375" style="156" customWidth="1"/>
    <col min="3128" max="3328" width="8.85546875" style="156"/>
    <col min="3329" max="3383" width="1.7109375" style="156" customWidth="1"/>
    <col min="3384" max="3584" width="8.85546875" style="156"/>
    <col min="3585" max="3639" width="1.7109375" style="156" customWidth="1"/>
    <col min="3640" max="3840" width="8.85546875" style="156"/>
    <col min="3841" max="3895" width="1.7109375" style="156" customWidth="1"/>
    <col min="3896" max="4096" width="8.85546875" style="156"/>
    <col min="4097" max="4151" width="1.7109375" style="156" customWidth="1"/>
    <col min="4152" max="4352" width="8.85546875" style="156"/>
    <col min="4353" max="4407" width="1.7109375" style="156" customWidth="1"/>
    <col min="4408" max="4608" width="8.85546875" style="156"/>
    <col min="4609" max="4663" width="1.7109375" style="156" customWidth="1"/>
    <col min="4664" max="4864" width="8.85546875" style="156"/>
    <col min="4865" max="4919" width="1.7109375" style="156" customWidth="1"/>
    <col min="4920" max="5120" width="8.85546875" style="156"/>
    <col min="5121" max="5175" width="1.7109375" style="156" customWidth="1"/>
    <col min="5176" max="5376" width="8.85546875" style="156"/>
    <col min="5377" max="5431" width="1.7109375" style="156" customWidth="1"/>
    <col min="5432" max="5632" width="8.85546875" style="156"/>
    <col min="5633" max="5687" width="1.7109375" style="156" customWidth="1"/>
    <col min="5688" max="5888" width="8.85546875" style="156"/>
    <col min="5889" max="5943" width="1.7109375" style="156" customWidth="1"/>
    <col min="5944" max="6144" width="8.85546875" style="156"/>
    <col min="6145" max="6199" width="1.7109375" style="156" customWidth="1"/>
    <col min="6200" max="6400" width="8.85546875" style="156"/>
    <col min="6401" max="6455" width="1.7109375" style="156" customWidth="1"/>
    <col min="6456" max="6656" width="8.85546875" style="156"/>
    <col min="6657" max="6711" width="1.7109375" style="156" customWidth="1"/>
    <col min="6712" max="6912" width="8.85546875" style="156"/>
    <col min="6913" max="6967" width="1.7109375" style="156" customWidth="1"/>
    <col min="6968" max="7168" width="8.85546875" style="156"/>
    <col min="7169" max="7223" width="1.7109375" style="156" customWidth="1"/>
    <col min="7224" max="7424" width="8.85546875" style="156"/>
    <col min="7425" max="7479" width="1.7109375" style="156" customWidth="1"/>
    <col min="7480" max="7680" width="8.85546875" style="156"/>
    <col min="7681" max="7735" width="1.7109375" style="156" customWidth="1"/>
    <col min="7736" max="7936" width="8.85546875" style="156"/>
    <col min="7937" max="7991" width="1.7109375" style="156" customWidth="1"/>
    <col min="7992" max="8192" width="8.85546875" style="156"/>
    <col min="8193" max="8247" width="1.7109375" style="156" customWidth="1"/>
    <col min="8248" max="8448" width="8.85546875" style="156"/>
    <col min="8449" max="8503" width="1.7109375" style="156" customWidth="1"/>
    <col min="8504" max="8704" width="8.85546875" style="156"/>
    <col min="8705" max="8759" width="1.7109375" style="156" customWidth="1"/>
    <col min="8760" max="8960" width="8.85546875" style="156"/>
    <col min="8961" max="9015" width="1.7109375" style="156" customWidth="1"/>
    <col min="9016" max="9216" width="8.85546875" style="156"/>
    <col min="9217" max="9271" width="1.7109375" style="156" customWidth="1"/>
    <col min="9272" max="9472" width="8.85546875" style="156"/>
    <col min="9473" max="9527" width="1.7109375" style="156" customWidth="1"/>
    <col min="9528" max="9728" width="8.85546875" style="156"/>
    <col min="9729" max="9783" width="1.7109375" style="156" customWidth="1"/>
    <col min="9784" max="9984" width="8.85546875" style="156"/>
    <col min="9985" max="10039" width="1.7109375" style="156" customWidth="1"/>
    <col min="10040" max="10240" width="8.85546875" style="156"/>
    <col min="10241" max="10295" width="1.7109375" style="156" customWidth="1"/>
    <col min="10296" max="10496" width="8.85546875" style="156"/>
    <col min="10497" max="10551" width="1.7109375" style="156" customWidth="1"/>
    <col min="10552" max="10752" width="8.85546875" style="156"/>
    <col min="10753" max="10807" width="1.7109375" style="156" customWidth="1"/>
    <col min="10808" max="11008" width="8.85546875" style="156"/>
    <col min="11009" max="11063" width="1.7109375" style="156" customWidth="1"/>
    <col min="11064" max="11264" width="8.85546875" style="156"/>
    <col min="11265" max="11319" width="1.7109375" style="156" customWidth="1"/>
    <col min="11320" max="11520" width="8.85546875" style="156"/>
    <col min="11521" max="11575" width="1.7109375" style="156" customWidth="1"/>
    <col min="11576" max="11776" width="8.85546875" style="156"/>
    <col min="11777" max="11831" width="1.7109375" style="156" customWidth="1"/>
    <col min="11832" max="12032" width="8.85546875" style="156"/>
    <col min="12033" max="12087" width="1.7109375" style="156" customWidth="1"/>
    <col min="12088" max="12288" width="8.85546875" style="156"/>
    <col min="12289" max="12343" width="1.7109375" style="156" customWidth="1"/>
    <col min="12344" max="12544" width="8.85546875" style="156"/>
    <col min="12545" max="12599" width="1.7109375" style="156" customWidth="1"/>
    <col min="12600" max="12800" width="8.85546875" style="156"/>
    <col min="12801" max="12855" width="1.7109375" style="156" customWidth="1"/>
    <col min="12856" max="13056" width="8.85546875" style="156"/>
    <col min="13057" max="13111" width="1.7109375" style="156" customWidth="1"/>
    <col min="13112" max="13312" width="8.85546875" style="156"/>
    <col min="13313" max="13367" width="1.7109375" style="156" customWidth="1"/>
    <col min="13368" max="13568" width="8.85546875" style="156"/>
    <col min="13569" max="13623" width="1.7109375" style="156" customWidth="1"/>
    <col min="13624" max="13824" width="8.85546875" style="156"/>
    <col min="13825" max="13879" width="1.7109375" style="156" customWidth="1"/>
    <col min="13880" max="14080" width="8.85546875" style="156"/>
    <col min="14081" max="14135" width="1.7109375" style="156" customWidth="1"/>
    <col min="14136" max="14336" width="8.85546875" style="156"/>
    <col min="14337" max="14391" width="1.7109375" style="156" customWidth="1"/>
    <col min="14392" max="14592" width="8.85546875" style="156"/>
    <col min="14593" max="14647" width="1.7109375" style="156" customWidth="1"/>
    <col min="14648" max="14848" width="8.85546875" style="156"/>
    <col min="14849" max="14903" width="1.7109375" style="156" customWidth="1"/>
    <col min="14904" max="15104" width="8.85546875" style="156"/>
    <col min="15105" max="15159" width="1.7109375" style="156" customWidth="1"/>
    <col min="15160" max="15360" width="8.85546875" style="156"/>
    <col min="15361" max="15415" width="1.7109375" style="156" customWidth="1"/>
    <col min="15416" max="15616" width="8.85546875" style="156"/>
    <col min="15617" max="15671" width="1.7109375" style="156" customWidth="1"/>
    <col min="15672" max="15872" width="8.85546875" style="156"/>
    <col min="15873" max="15927" width="1.7109375" style="156" customWidth="1"/>
    <col min="15928" max="16128" width="8.85546875" style="156"/>
    <col min="16129" max="16183" width="1.7109375" style="156" customWidth="1"/>
    <col min="16184" max="16384" width="8.85546875" style="156"/>
  </cols>
  <sheetData>
    <row r="1" spans="1:55" ht="21" customHeight="1">
      <c r="A1" s="396" t="s">
        <v>189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96"/>
      <c r="AH1" s="396"/>
      <c r="AI1" s="396"/>
      <c r="AJ1" s="396"/>
      <c r="AK1" s="396"/>
      <c r="AL1" s="396"/>
      <c r="AM1" s="396"/>
      <c r="AN1" s="396"/>
      <c r="AO1" s="396"/>
      <c r="AP1" s="396"/>
      <c r="AQ1" s="396"/>
      <c r="AR1" s="396"/>
      <c r="AS1" s="396"/>
      <c r="AT1" s="396"/>
      <c r="AU1" s="396"/>
      <c r="AV1" s="396"/>
      <c r="AW1" s="396"/>
      <c r="AX1" s="396"/>
      <c r="AY1" s="396"/>
      <c r="AZ1" s="396"/>
      <c r="BA1" s="396"/>
    </row>
    <row r="2" spans="1:55" ht="13.5" customHeight="1"/>
    <row r="3" spans="1:55" ht="15" customHeight="1">
      <c r="A3" s="152" t="s">
        <v>190</v>
      </c>
      <c r="B3" s="157"/>
      <c r="C3" s="157"/>
      <c r="D3" s="157"/>
      <c r="E3" s="157"/>
    </row>
    <row r="4" spans="1:55" ht="20.25" customHeight="1" thickBot="1">
      <c r="A4" s="158"/>
      <c r="B4" s="158"/>
      <c r="C4" s="158"/>
      <c r="D4" s="158"/>
      <c r="E4" s="158"/>
      <c r="F4" s="159"/>
      <c r="G4" s="159"/>
      <c r="H4" s="159"/>
      <c r="I4" s="159"/>
      <c r="J4" s="159"/>
      <c r="L4" s="160"/>
      <c r="M4" s="160"/>
      <c r="AQ4" s="161" t="s">
        <v>191</v>
      </c>
    </row>
    <row r="5" spans="1:55" ht="14.45" customHeight="1">
      <c r="A5" s="397" t="s">
        <v>192</v>
      </c>
      <c r="B5" s="397"/>
      <c r="C5" s="397"/>
      <c r="D5" s="397"/>
      <c r="E5" s="397"/>
      <c r="F5" s="398"/>
      <c r="G5" s="401" t="s">
        <v>193</v>
      </c>
      <c r="H5" s="397"/>
      <c r="I5" s="397"/>
      <c r="J5" s="397"/>
      <c r="K5" s="397"/>
      <c r="L5" s="397"/>
      <c r="M5" s="398"/>
      <c r="N5" s="403" t="s">
        <v>194</v>
      </c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5"/>
      <c r="AI5" s="401" t="s">
        <v>566</v>
      </c>
      <c r="AJ5" s="397"/>
      <c r="AK5" s="397"/>
      <c r="AL5" s="397"/>
      <c r="AM5" s="397"/>
      <c r="AN5" s="397"/>
      <c r="AO5" s="398"/>
      <c r="AP5" s="163" t="s">
        <v>195</v>
      </c>
      <c r="AQ5" s="162"/>
      <c r="AR5" s="162"/>
      <c r="AS5" s="164"/>
      <c r="AT5" s="164"/>
      <c r="AU5" s="164"/>
      <c r="AV5" s="153"/>
      <c r="AW5" s="406" t="s">
        <v>196</v>
      </c>
      <c r="AX5" s="407"/>
      <c r="AY5" s="407"/>
      <c r="AZ5" s="407"/>
      <c r="BA5" s="407"/>
    </row>
    <row r="6" spans="1:55" ht="14.45" customHeight="1">
      <c r="A6" s="399"/>
      <c r="B6" s="399"/>
      <c r="C6" s="399"/>
      <c r="D6" s="399"/>
      <c r="E6" s="399"/>
      <c r="F6" s="400"/>
      <c r="G6" s="402"/>
      <c r="H6" s="399"/>
      <c r="I6" s="399"/>
      <c r="J6" s="399"/>
      <c r="K6" s="399"/>
      <c r="L6" s="399"/>
      <c r="M6" s="400"/>
      <c r="N6" s="410" t="s">
        <v>197</v>
      </c>
      <c r="O6" s="411"/>
      <c r="P6" s="411"/>
      <c r="Q6" s="411"/>
      <c r="R6" s="411"/>
      <c r="S6" s="411"/>
      <c r="T6" s="412"/>
      <c r="U6" s="410" t="s">
        <v>198</v>
      </c>
      <c r="V6" s="411"/>
      <c r="W6" s="411"/>
      <c r="X6" s="411"/>
      <c r="Y6" s="411"/>
      <c r="Z6" s="411"/>
      <c r="AA6" s="412"/>
      <c r="AB6" s="410" t="s">
        <v>199</v>
      </c>
      <c r="AC6" s="411"/>
      <c r="AD6" s="411"/>
      <c r="AE6" s="411"/>
      <c r="AF6" s="411"/>
      <c r="AG6" s="411"/>
      <c r="AH6" s="412"/>
      <c r="AI6" s="402"/>
      <c r="AJ6" s="399"/>
      <c r="AK6" s="399"/>
      <c r="AL6" s="399"/>
      <c r="AM6" s="399"/>
      <c r="AN6" s="399"/>
      <c r="AO6" s="400"/>
      <c r="AP6" s="165" t="s">
        <v>200</v>
      </c>
      <c r="AQ6" s="166"/>
      <c r="AR6" s="166"/>
      <c r="AS6" s="166"/>
      <c r="AT6" s="155"/>
      <c r="AU6" s="166"/>
      <c r="AV6" s="167"/>
      <c r="AW6" s="408"/>
      <c r="AX6" s="409"/>
      <c r="AY6" s="409"/>
      <c r="AZ6" s="409"/>
      <c r="BA6" s="409"/>
      <c r="BB6" s="168"/>
      <c r="BC6" s="168"/>
    </row>
    <row r="7" spans="1:55" s="170" customFormat="1" ht="15" customHeight="1">
      <c r="A7" s="422" t="s">
        <v>530</v>
      </c>
      <c r="B7" s="422"/>
      <c r="C7" s="422"/>
      <c r="D7" s="422"/>
      <c r="E7" s="422"/>
      <c r="F7" s="423"/>
      <c r="G7" s="424">
        <v>38698</v>
      </c>
      <c r="H7" s="425"/>
      <c r="I7" s="425"/>
      <c r="J7" s="425"/>
      <c r="K7" s="425"/>
      <c r="L7" s="425"/>
      <c r="M7" s="425"/>
      <c r="N7" s="425">
        <v>85769</v>
      </c>
      <c r="O7" s="425"/>
      <c r="P7" s="425"/>
      <c r="Q7" s="425"/>
      <c r="R7" s="425"/>
      <c r="S7" s="425"/>
      <c r="T7" s="425"/>
      <c r="U7" s="425">
        <v>43762</v>
      </c>
      <c r="V7" s="425"/>
      <c r="W7" s="425"/>
      <c r="X7" s="425"/>
      <c r="Y7" s="425"/>
      <c r="Z7" s="425"/>
      <c r="AA7" s="425"/>
      <c r="AB7" s="426">
        <v>42007</v>
      </c>
      <c r="AC7" s="426"/>
      <c r="AD7" s="426"/>
      <c r="AE7" s="426"/>
      <c r="AF7" s="426"/>
      <c r="AG7" s="426"/>
      <c r="AH7" s="426"/>
      <c r="AI7" s="413">
        <v>104.17787511605209</v>
      </c>
      <c r="AJ7" s="413"/>
      <c r="AK7" s="413"/>
      <c r="AL7" s="413"/>
      <c r="AM7" s="413"/>
      <c r="AN7" s="413"/>
      <c r="AO7" s="413"/>
      <c r="AP7" s="413">
        <v>2.2200000000000002</v>
      </c>
      <c r="AQ7" s="413"/>
      <c r="AR7" s="413"/>
      <c r="AS7" s="413"/>
      <c r="AT7" s="413"/>
      <c r="AU7" s="413"/>
      <c r="AV7" s="413"/>
      <c r="AW7" s="414">
        <v>-1046</v>
      </c>
      <c r="AX7" s="414"/>
      <c r="AY7" s="414"/>
      <c r="AZ7" s="414"/>
      <c r="BA7" s="414"/>
      <c r="BB7" s="169"/>
    </row>
    <row r="8" spans="1:55" s="170" customFormat="1" ht="15" customHeight="1">
      <c r="A8" s="415" t="s">
        <v>533</v>
      </c>
      <c r="B8" s="415"/>
      <c r="C8" s="415"/>
      <c r="D8" s="415"/>
      <c r="E8" s="415"/>
      <c r="F8" s="416"/>
      <c r="G8" s="417">
        <v>38828</v>
      </c>
      <c r="H8" s="418"/>
      <c r="I8" s="418"/>
      <c r="J8" s="418"/>
      <c r="K8" s="418"/>
      <c r="L8" s="418"/>
      <c r="M8" s="418"/>
      <c r="N8" s="418">
        <v>85067</v>
      </c>
      <c r="O8" s="418"/>
      <c r="P8" s="418"/>
      <c r="Q8" s="418"/>
      <c r="R8" s="418"/>
      <c r="S8" s="418"/>
      <c r="T8" s="418"/>
      <c r="U8" s="418">
        <v>43470</v>
      </c>
      <c r="V8" s="418"/>
      <c r="W8" s="418"/>
      <c r="X8" s="418"/>
      <c r="Y8" s="418"/>
      <c r="Z8" s="418"/>
      <c r="AA8" s="418"/>
      <c r="AB8" s="419">
        <v>41597</v>
      </c>
      <c r="AC8" s="419"/>
      <c r="AD8" s="419"/>
      <c r="AE8" s="419"/>
      <c r="AF8" s="419"/>
      <c r="AG8" s="419"/>
      <c r="AH8" s="419"/>
      <c r="AI8" s="420">
        <v>104.50272856215592</v>
      </c>
      <c r="AJ8" s="420"/>
      <c r="AK8" s="420"/>
      <c r="AL8" s="420"/>
      <c r="AM8" s="420"/>
      <c r="AN8" s="420"/>
      <c r="AO8" s="420"/>
      <c r="AP8" s="420">
        <v>2.1908674152673329</v>
      </c>
      <c r="AQ8" s="420"/>
      <c r="AR8" s="420"/>
      <c r="AS8" s="420"/>
      <c r="AT8" s="420"/>
      <c r="AU8" s="420"/>
      <c r="AV8" s="420"/>
      <c r="AW8" s="421">
        <v>-702</v>
      </c>
      <c r="AX8" s="421"/>
      <c r="AY8" s="421"/>
      <c r="AZ8" s="421"/>
      <c r="BA8" s="421"/>
      <c r="BB8" s="169"/>
    </row>
    <row r="9" spans="1:55" s="170" customFormat="1" ht="15" customHeight="1">
      <c r="A9" s="415" t="s">
        <v>534</v>
      </c>
      <c r="B9" s="415"/>
      <c r="C9" s="415"/>
      <c r="D9" s="415"/>
      <c r="E9" s="415"/>
      <c r="F9" s="416"/>
      <c r="G9" s="431">
        <v>38971</v>
      </c>
      <c r="H9" s="432"/>
      <c r="I9" s="432"/>
      <c r="J9" s="432"/>
      <c r="K9" s="432"/>
      <c r="L9" s="432"/>
      <c r="M9" s="432"/>
      <c r="N9" s="432">
        <v>84096</v>
      </c>
      <c r="O9" s="432"/>
      <c r="P9" s="432"/>
      <c r="Q9" s="432"/>
      <c r="R9" s="432"/>
      <c r="S9" s="432"/>
      <c r="T9" s="432"/>
      <c r="U9" s="432">
        <v>42954</v>
      </c>
      <c r="V9" s="432"/>
      <c r="W9" s="432"/>
      <c r="X9" s="432"/>
      <c r="Y9" s="432"/>
      <c r="Z9" s="432"/>
      <c r="AA9" s="432"/>
      <c r="AB9" s="433">
        <v>41142</v>
      </c>
      <c r="AC9" s="433"/>
      <c r="AD9" s="433"/>
      <c r="AE9" s="433"/>
      <c r="AF9" s="433"/>
      <c r="AG9" s="433"/>
      <c r="AH9" s="433"/>
      <c r="AI9" s="427">
        <v>104.40425842205046</v>
      </c>
      <c r="AJ9" s="427"/>
      <c r="AK9" s="427"/>
      <c r="AL9" s="427"/>
      <c r="AM9" s="427"/>
      <c r="AN9" s="427"/>
      <c r="AO9" s="427"/>
      <c r="AP9" s="427">
        <v>2.1579122937568962</v>
      </c>
      <c r="AQ9" s="427"/>
      <c r="AR9" s="427"/>
      <c r="AS9" s="427"/>
      <c r="AT9" s="427"/>
      <c r="AU9" s="427"/>
      <c r="AV9" s="427"/>
      <c r="AW9" s="428">
        <v>-971</v>
      </c>
      <c r="AX9" s="428"/>
      <c r="AY9" s="428"/>
      <c r="AZ9" s="428"/>
      <c r="BA9" s="428"/>
      <c r="BB9" s="169"/>
    </row>
    <row r="10" spans="1:55" s="172" customFormat="1" ht="15" customHeight="1">
      <c r="A10" s="429" t="s">
        <v>560</v>
      </c>
      <c r="B10" s="429"/>
      <c r="C10" s="429"/>
      <c r="D10" s="429"/>
      <c r="E10" s="429"/>
      <c r="F10" s="430"/>
      <c r="G10" s="417">
        <v>39135</v>
      </c>
      <c r="H10" s="418"/>
      <c r="I10" s="418"/>
      <c r="J10" s="418"/>
      <c r="K10" s="418"/>
      <c r="L10" s="418"/>
      <c r="M10" s="418"/>
      <c r="N10" s="418">
        <v>83177</v>
      </c>
      <c r="O10" s="418"/>
      <c r="P10" s="418"/>
      <c r="Q10" s="418"/>
      <c r="R10" s="418"/>
      <c r="S10" s="418"/>
      <c r="T10" s="418"/>
      <c r="U10" s="418">
        <v>42524</v>
      </c>
      <c r="V10" s="418"/>
      <c r="W10" s="418"/>
      <c r="X10" s="418"/>
      <c r="Y10" s="418"/>
      <c r="Z10" s="418"/>
      <c r="AA10" s="418"/>
      <c r="AB10" s="419">
        <v>40653</v>
      </c>
      <c r="AC10" s="419"/>
      <c r="AD10" s="419"/>
      <c r="AE10" s="419"/>
      <c r="AF10" s="419"/>
      <c r="AG10" s="419"/>
      <c r="AH10" s="419"/>
      <c r="AI10" s="420">
        <v>104.602366369026</v>
      </c>
      <c r="AJ10" s="420"/>
      <c r="AK10" s="420"/>
      <c r="AL10" s="420"/>
      <c r="AM10" s="420"/>
      <c r="AN10" s="420"/>
      <c r="AO10" s="420"/>
      <c r="AP10" s="420">
        <v>2.125386482688131</v>
      </c>
      <c r="AQ10" s="420"/>
      <c r="AR10" s="420"/>
      <c r="AS10" s="420"/>
      <c r="AT10" s="420"/>
      <c r="AU10" s="420"/>
      <c r="AV10" s="420"/>
      <c r="AW10" s="428">
        <f>N10-N9</f>
        <v>-919</v>
      </c>
      <c r="AX10" s="428"/>
      <c r="AY10" s="428"/>
      <c r="AZ10" s="428"/>
      <c r="BA10" s="428"/>
      <c r="BB10" s="171"/>
    </row>
    <row r="11" spans="1:55" s="170" customFormat="1" ht="15" customHeight="1">
      <c r="A11" s="438" t="s">
        <v>569</v>
      </c>
      <c r="B11" s="438"/>
      <c r="C11" s="438"/>
      <c r="D11" s="438"/>
      <c r="E11" s="438"/>
      <c r="F11" s="439"/>
      <c r="G11" s="417">
        <v>39176</v>
      </c>
      <c r="H11" s="418"/>
      <c r="I11" s="418"/>
      <c r="J11" s="418"/>
      <c r="K11" s="418"/>
      <c r="L11" s="418"/>
      <c r="M11" s="418"/>
      <c r="N11" s="418">
        <v>82364</v>
      </c>
      <c r="O11" s="418"/>
      <c r="P11" s="418"/>
      <c r="Q11" s="418"/>
      <c r="R11" s="418"/>
      <c r="S11" s="418"/>
      <c r="T11" s="418"/>
      <c r="U11" s="418">
        <v>41995</v>
      </c>
      <c r="V11" s="418"/>
      <c r="W11" s="418"/>
      <c r="X11" s="418"/>
      <c r="Y11" s="418"/>
      <c r="Z11" s="418"/>
      <c r="AA11" s="418"/>
      <c r="AB11" s="419">
        <v>40369</v>
      </c>
      <c r="AC11" s="419"/>
      <c r="AD11" s="419"/>
      <c r="AE11" s="419"/>
      <c r="AF11" s="419"/>
      <c r="AG11" s="419"/>
      <c r="AH11" s="419"/>
      <c r="AI11" s="434">
        <f>U11*100/AB11</f>
        <v>104.0278431469692</v>
      </c>
      <c r="AJ11" s="434"/>
      <c r="AK11" s="434"/>
      <c r="AL11" s="434"/>
      <c r="AM11" s="434"/>
      <c r="AN11" s="434"/>
      <c r="AO11" s="434"/>
      <c r="AP11" s="434">
        <f>N11/G11</f>
        <v>2.1024096385542168</v>
      </c>
      <c r="AQ11" s="434"/>
      <c r="AR11" s="434"/>
      <c r="AS11" s="434"/>
      <c r="AT11" s="434"/>
      <c r="AU11" s="434"/>
      <c r="AV11" s="434"/>
      <c r="AW11" s="435">
        <f>N11-N10</f>
        <v>-813</v>
      </c>
      <c r="AX11" s="435"/>
      <c r="AY11" s="435"/>
      <c r="AZ11" s="435"/>
      <c r="BA11" s="435"/>
      <c r="BB11" s="169"/>
    </row>
    <row r="12" spans="1:55" ht="15" customHeight="1">
      <c r="A12" s="436" t="s">
        <v>570</v>
      </c>
      <c r="B12" s="436"/>
      <c r="C12" s="436"/>
      <c r="D12" s="436"/>
      <c r="E12" s="436"/>
      <c r="F12" s="437"/>
      <c r="G12" s="417">
        <v>39165</v>
      </c>
      <c r="H12" s="418"/>
      <c r="I12" s="418"/>
      <c r="J12" s="418"/>
      <c r="K12" s="418"/>
      <c r="L12" s="418"/>
      <c r="M12" s="418"/>
      <c r="N12" s="418">
        <v>82950</v>
      </c>
      <c r="O12" s="418"/>
      <c r="P12" s="418"/>
      <c r="Q12" s="418"/>
      <c r="R12" s="418"/>
      <c r="S12" s="418"/>
      <c r="T12" s="418"/>
      <c r="U12" s="418">
        <v>42358</v>
      </c>
      <c r="V12" s="418"/>
      <c r="W12" s="418"/>
      <c r="X12" s="418"/>
      <c r="Y12" s="418"/>
      <c r="Z12" s="418"/>
      <c r="AA12" s="418"/>
      <c r="AB12" s="419">
        <v>40592</v>
      </c>
      <c r="AC12" s="419"/>
      <c r="AD12" s="419"/>
      <c r="AE12" s="419"/>
      <c r="AF12" s="419"/>
      <c r="AG12" s="419"/>
      <c r="AH12" s="419"/>
      <c r="AI12" s="420">
        <f t="shared" ref="AI12:AI23" si="0">U12*100/AB12</f>
        <v>104.3506109578242</v>
      </c>
      <c r="AJ12" s="420"/>
      <c r="AK12" s="420"/>
      <c r="AL12" s="420"/>
      <c r="AM12" s="420"/>
      <c r="AN12" s="420"/>
      <c r="AO12" s="420"/>
      <c r="AP12" s="420">
        <f t="shared" ref="AP12:AP23" si="1">N12/G12</f>
        <v>2.1179624664879357</v>
      </c>
      <c r="AQ12" s="420"/>
      <c r="AR12" s="420"/>
      <c r="AS12" s="420"/>
      <c r="AT12" s="420"/>
      <c r="AU12" s="420"/>
      <c r="AV12" s="420"/>
      <c r="AW12" s="428">
        <v>55</v>
      </c>
      <c r="AX12" s="428"/>
      <c r="AY12" s="428"/>
      <c r="AZ12" s="428"/>
      <c r="BA12" s="428"/>
      <c r="BB12" s="168"/>
    </row>
    <row r="13" spans="1:55" ht="15" customHeight="1">
      <c r="A13" s="436" t="s">
        <v>655</v>
      </c>
      <c r="B13" s="436"/>
      <c r="C13" s="436"/>
      <c r="D13" s="436"/>
      <c r="E13" s="436"/>
      <c r="F13" s="437"/>
      <c r="G13" s="417">
        <v>39183</v>
      </c>
      <c r="H13" s="418"/>
      <c r="I13" s="418"/>
      <c r="J13" s="418"/>
      <c r="K13" s="418"/>
      <c r="L13" s="418"/>
      <c r="M13" s="418"/>
      <c r="N13" s="418">
        <v>82903</v>
      </c>
      <c r="O13" s="418"/>
      <c r="P13" s="418"/>
      <c r="Q13" s="418"/>
      <c r="R13" s="418"/>
      <c r="S13" s="418"/>
      <c r="T13" s="418"/>
      <c r="U13" s="418">
        <v>42323</v>
      </c>
      <c r="V13" s="418"/>
      <c r="W13" s="418"/>
      <c r="X13" s="418"/>
      <c r="Y13" s="418"/>
      <c r="Z13" s="418"/>
      <c r="AA13" s="418"/>
      <c r="AB13" s="419">
        <v>40580</v>
      </c>
      <c r="AC13" s="419"/>
      <c r="AD13" s="419"/>
      <c r="AE13" s="419"/>
      <c r="AF13" s="419"/>
      <c r="AG13" s="419"/>
      <c r="AH13" s="419"/>
      <c r="AI13" s="420">
        <f t="shared" si="0"/>
        <v>104.295219319862</v>
      </c>
      <c r="AJ13" s="420"/>
      <c r="AK13" s="420"/>
      <c r="AL13" s="420"/>
      <c r="AM13" s="420"/>
      <c r="AN13" s="420"/>
      <c r="AO13" s="420"/>
      <c r="AP13" s="420">
        <f t="shared" si="1"/>
        <v>2.115790010974147</v>
      </c>
      <c r="AQ13" s="420"/>
      <c r="AR13" s="420"/>
      <c r="AS13" s="420"/>
      <c r="AT13" s="420"/>
      <c r="AU13" s="420"/>
      <c r="AV13" s="420"/>
      <c r="AW13" s="428">
        <f t="shared" ref="AW13:AW23" si="2">N13-N12</f>
        <v>-47</v>
      </c>
      <c r="AX13" s="428"/>
      <c r="AY13" s="428"/>
      <c r="AZ13" s="428"/>
      <c r="BA13" s="428"/>
      <c r="BB13" s="168"/>
    </row>
    <row r="14" spans="1:55" ht="15" customHeight="1">
      <c r="A14" s="436" t="s">
        <v>656</v>
      </c>
      <c r="B14" s="436"/>
      <c r="C14" s="436"/>
      <c r="D14" s="436"/>
      <c r="E14" s="436"/>
      <c r="F14" s="437"/>
      <c r="G14" s="417">
        <v>39257</v>
      </c>
      <c r="H14" s="418"/>
      <c r="I14" s="418"/>
      <c r="J14" s="418"/>
      <c r="K14" s="418"/>
      <c r="L14" s="418"/>
      <c r="M14" s="418"/>
      <c r="N14" s="418">
        <v>82748</v>
      </c>
      <c r="O14" s="418"/>
      <c r="P14" s="418"/>
      <c r="Q14" s="418"/>
      <c r="R14" s="418"/>
      <c r="S14" s="418"/>
      <c r="T14" s="418"/>
      <c r="U14" s="418">
        <v>42253</v>
      </c>
      <c r="V14" s="418"/>
      <c r="W14" s="418"/>
      <c r="X14" s="418"/>
      <c r="Y14" s="418"/>
      <c r="Z14" s="418"/>
      <c r="AA14" s="418"/>
      <c r="AB14" s="419">
        <v>40495</v>
      </c>
      <c r="AC14" s="419"/>
      <c r="AD14" s="419"/>
      <c r="AE14" s="419"/>
      <c r="AF14" s="419"/>
      <c r="AG14" s="419"/>
      <c r="AH14" s="419"/>
      <c r="AI14" s="420">
        <f t="shared" si="0"/>
        <v>104.34127670082727</v>
      </c>
      <c r="AJ14" s="420"/>
      <c r="AK14" s="420"/>
      <c r="AL14" s="420"/>
      <c r="AM14" s="420"/>
      <c r="AN14" s="420"/>
      <c r="AO14" s="420"/>
      <c r="AP14" s="420">
        <f t="shared" si="1"/>
        <v>2.1078533764678911</v>
      </c>
      <c r="AQ14" s="420"/>
      <c r="AR14" s="420"/>
      <c r="AS14" s="420"/>
      <c r="AT14" s="420"/>
      <c r="AU14" s="420"/>
      <c r="AV14" s="420"/>
      <c r="AW14" s="428">
        <f t="shared" si="2"/>
        <v>-155</v>
      </c>
      <c r="AX14" s="428"/>
      <c r="AY14" s="428"/>
      <c r="AZ14" s="428"/>
      <c r="BA14" s="428"/>
      <c r="BB14" s="168"/>
    </row>
    <row r="15" spans="1:55" ht="15" customHeight="1">
      <c r="A15" s="436" t="s">
        <v>657</v>
      </c>
      <c r="B15" s="436"/>
      <c r="C15" s="436"/>
      <c r="D15" s="436"/>
      <c r="E15" s="436"/>
      <c r="F15" s="437"/>
      <c r="G15" s="417">
        <v>39346</v>
      </c>
      <c r="H15" s="418"/>
      <c r="I15" s="418"/>
      <c r="J15" s="418"/>
      <c r="K15" s="418"/>
      <c r="L15" s="418"/>
      <c r="M15" s="418"/>
      <c r="N15" s="418">
        <v>82800</v>
      </c>
      <c r="O15" s="418"/>
      <c r="P15" s="418"/>
      <c r="Q15" s="418"/>
      <c r="R15" s="418"/>
      <c r="S15" s="418"/>
      <c r="T15" s="418"/>
      <c r="U15" s="418">
        <v>42304</v>
      </c>
      <c r="V15" s="418"/>
      <c r="W15" s="418"/>
      <c r="X15" s="418"/>
      <c r="Y15" s="418"/>
      <c r="Z15" s="418"/>
      <c r="AA15" s="418"/>
      <c r="AB15" s="419">
        <v>40496</v>
      </c>
      <c r="AC15" s="419"/>
      <c r="AD15" s="419"/>
      <c r="AE15" s="419"/>
      <c r="AF15" s="419"/>
      <c r="AG15" s="419"/>
      <c r="AH15" s="419"/>
      <c r="AI15" s="420">
        <f t="shared" si="0"/>
        <v>104.46463848281311</v>
      </c>
      <c r="AJ15" s="420"/>
      <c r="AK15" s="420"/>
      <c r="AL15" s="420"/>
      <c r="AM15" s="420"/>
      <c r="AN15" s="420"/>
      <c r="AO15" s="420"/>
      <c r="AP15" s="420">
        <f t="shared" si="1"/>
        <v>2.1044070553550553</v>
      </c>
      <c r="AQ15" s="420"/>
      <c r="AR15" s="420"/>
      <c r="AS15" s="420"/>
      <c r="AT15" s="420"/>
      <c r="AU15" s="420"/>
      <c r="AV15" s="420"/>
      <c r="AW15" s="428">
        <f>N15-N14</f>
        <v>52</v>
      </c>
      <c r="AX15" s="428"/>
      <c r="AY15" s="428"/>
      <c r="AZ15" s="428"/>
      <c r="BA15" s="428"/>
      <c r="BB15" s="13"/>
    </row>
    <row r="16" spans="1:55" ht="15" customHeight="1">
      <c r="A16" s="436" t="s">
        <v>658</v>
      </c>
      <c r="B16" s="436"/>
      <c r="C16" s="436"/>
      <c r="D16" s="436"/>
      <c r="E16" s="436"/>
      <c r="F16" s="437"/>
      <c r="G16" s="417">
        <v>39308</v>
      </c>
      <c r="H16" s="418"/>
      <c r="I16" s="418"/>
      <c r="J16" s="418"/>
      <c r="K16" s="418"/>
      <c r="L16" s="418"/>
      <c r="M16" s="418"/>
      <c r="N16" s="418">
        <v>82703</v>
      </c>
      <c r="O16" s="418"/>
      <c r="P16" s="418"/>
      <c r="Q16" s="418"/>
      <c r="R16" s="418"/>
      <c r="S16" s="418"/>
      <c r="T16" s="418"/>
      <c r="U16" s="418">
        <v>42236</v>
      </c>
      <c r="V16" s="418"/>
      <c r="W16" s="418"/>
      <c r="X16" s="418"/>
      <c r="Y16" s="418"/>
      <c r="Z16" s="418"/>
      <c r="AA16" s="418"/>
      <c r="AB16" s="419">
        <v>40467</v>
      </c>
      <c r="AC16" s="419"/>
      <c r="AD16" s="419"/>
      <c r="AE16" s="419"/>
      <c r="AF16" s="419"/>
      <c r="AG16" s="419"/>
      <c r="AH16" s="419"/>
      <c r="AI16" s="420">
        <f t="shared" si="0"/>
        <v>104.37146316751921</v>
      </c>
      <c r="AJ16" s="420"/>
      <c r="AK16" s="420"/>
      <c r="AL16" s="420"/>
      <c r="AM16" s="420"/>
      <c r="AN16" s="420"/>
      <c r="AO16" s="420"/>
      <c r="AP16" s="420">
        <f t="shared" si="1"/>
        <v>2.1039737458023811</v>
      </c>
      <c r="AQ16" s="420"/>
      <c r="AR16" s="420"/>
      <c r="AS16" s="420"/>
      <c r="AT16" s="420"/>
      <c r="AU16" s="420"/>
      <c r="AV16" s="420"/>
      <c r="AW16" s="428">
        <f t="shared" si="2"/>
        <v>-97</v>
      </c>
      <c r="AX16" s="428"/>
      <c r="AY16" s="428"/>
      <c r="AZ16" s="428"/>
      <c r="BA16" s="428"/>
      <c r="BB16" s="168"/>
    </row>
    <row r="17" spans="1:103" ht="15" customHeight="1">
      <c r="A17" s="436" t="s">
        <v>659</v>
      </c>
      <c r="B17" s="436"/>
      <c r="C17" s="436"/>
      <c r="D17" s="436"/>
      <c r="E17" s="436"/>
      <c r="F17" s="437"/>
      <c r="G17" s="417">
        <v>39244</v>
      </c>
      <c r="H17" s="418"/>
      <c r="I17" s="418"/>
      <c r="J17" s="418"/>
      <c r="K17" s="418"/>
      <c r="L17" s="418"/>
      <c r="M17" s="418"/>
      <c r="N17" s="418">
        <v>82583</v>
      </c>
      <c r="O17" s="418"/>
      <c r="P17" s="418"/>
      <c r="Q17" s="418"/>
      <c r="R17" s="418"/>
      <c r="S17" s="418"/>
      <c r="T17" s="418"/>
      <c r="U17" s="418">
        <v>42152</v>
      </c>
      <c r="V17" s="418"/>
      <c r="W17" s="418"/>
      <c r="X17" s="418"/>
      <c r="Y17" s="418"/>
      <c r="Z17" s="418"/>
      <c r="AA17" s="418"/>
      <c r="AB17" s="419">
        <v>40431</v>
      </c>
      <c r="AC17" s="419"/>
      <c r="AD17" s="419"/>
      <c r="AE17" s="419"/>
      <c r="AF17" s="419"/>
      <c r="AG17" s="419"/>
      <c r="AH17" s="419"/>
      <c r="AI17" s="420">
        <f t="shared" si="0"/>
        <v>104.25663476045608</v>
      </c>
      <c r="AJ17" s="420"/>
      <c r="AK17" s="420"/>
      <c r="AL17" s="420"/>
      <c r="AM17" s="420"/>
      <c r="AN17" s="420"/>
      <c r="AO17" s="420"/>
      <c r="AP17" s="420">
        <f t="shared" si="1"/>
        <v>2.1043471613495055</v>
      </c>
      <c r="AQ17" s="420"/>
      <c r="AR17" s="420"/>
      <c r="AS17" s="420"/>
      <c r="AT17" s="420"/>
      <c r="AU17" s="420"/>
      <c r="AV17" s="420"/>
      <c r="AW17" s="428">
        <f t="shared" si="2"/>
        <v>-120</v>
      </c>
      <c r="AX17" s="428"/>
      <c r="AY17" s="428"/>
      <c r="AZ17" s="428"/>
      <c r="BA17" s="428"/>
      <c r="BB17" s="168"/>
    </row>
    <row r="18" spans="1:103" ht="15" customHeight="1">
      <c r="A18" s="436" t="s">
        <v>660</v>
      </c>
      <c r="B18" s="436"/>
      <c r="C18" s="436"/>
      <c r="D18" s="436"/>
      <c r="E18" s="436"/>
      <c r="F18" s="437"/>
      <c r="G18" s="417">
        <v>39206</v>
      </c>
      <c r="H18" s="418"/>
      <c r="I18" s="418"/>
      <c r="J18" s="418"/>
      <c r="K18" s="418"/>
      <c r="L18" s="418"/>
      <c r="M18" s="418"/>
      <c r="N18" s="418">
        <v>82476</v>
      </c>
      <c r="O18" s="418"/>
      <c r="P18" s="418"/>
      <c r="Q18" s="418"/>
      <c r="R18" s="418"/>
      <c r="S18" s="418"/>
      <c r="T18" s="418"/>
      <c r="U18" s="418">
        <v>42080</v>
      </c>
      <c r="V18" s="418"/>
      <c r="W18" s="418"/>
      <c r="X18" s="418"/>
      <c r="Y18" s="418"/>
      <c r="Z18" s="418"/>
      <c r="AA18" s="418"/>
      <c r="AB18" s="419">
        <v>40396</v>
      </c>
      <c r="AC18" s="419"/>
      <c r="AD18" s="419"/>
      <c r="AE18" s="419"/>
      <c r="AF18" s="419"/>
      <c r="AG18" s="419"/>
      <c r="AH18" s="419"/>
      <c r="AI18" s="420">
        <f t="shared" si="0"/>
        <v>104.16872957718586</v>
      </c>
      <c r="AJ18" s="420"/>
      <c r="AK18" s="420"/>
      <c r="AL18" s="420"/>
      <c r="AM18" s="420"/>
      <c r="AN18" s="420"/>
      <c r="AO18" s="420"/>
      <c r="AP18" s="420">
        <f t="shared" si="1"/>
        <v>2.1036576034280468</v>
      </c>
      <c r="AQ18" s="420"/>
      <c r="AR18" s="420"/>
      <c r="AS18" s="420"/>
      <c r="AT18" s="420"/>
      <c r="AU18" s="420"/>
      <c r="AV18" s="420"/>
      <c r="AW18" s="428">
        <f t="shared" si="2"/>
        <v>-107</v>
      </c>
      <c r="AX18" s="428"/>
      <c r="AY18" s="428"/>
      <c r="AZ18" s="428"/>
      <c r="BA18" s="428"/>
      <c r="BB18" s="168"/>
    </row>
    <row r="19" spans="1:103" ht="15" customHeight="1">
      <c r="A19" s="436" t="s">
        <v>661</v>
      </c>
      <c r="B19" s="436"/>
      <c r="C19" s="436"/>
      <c r="D19" s="436"/>
      <c r="E19" s="436"/>
      <c r="F19" s="437"/>
      <c r="G19" s="417">
        <v>39197</v>
      </c>
      <c r="H19" s="418"/>
      <c r="I19" s="418"/>
      <c r="J19" s="418"/>
      <c r="K19" s="418"/>
      <c r="L19" s="418"/>
      <c r="M19" s="418"/>
      <c r="N19" s="418">
        <v>82426</v>
      </c>
      <c r="O19" s="418"/>
      <c r="P19" s="418"/>
      <c r="Q19" s="418"/>
      <c r="R19" s="418"/>
      <c r="S19" s="418"/>
      <c r="T19" s="418"/>
      <c r="U19" s="418">
        <v>42048</v>
      </c>
      <c r="V19" s="418"/>
      <c r="W19" s="418"/>
      <c r="X19" s="418"/>
      <c r="Y19" s="418"/>
      <c r="Z19" s="418"/>
      <c r="AA19" s="418"/>
      <c r="AB19" s="419">
        <v>40378</v>
      </c>
      <c r="AC19" s="419"/>
      <c r="AD19" s="419"/>
      <c r="AE19" s="419"/>
      <c r="AF19" s="419"/>
      <c r="AG19" s="419"/>
      <c r="AH19" s="419"/>
      <c r="AI19" s="420">
        <f t="shared" si="0"/>
        <v>104.13591559760266</v>
      </c>
      <c r="AJ19" s="420"/>
      <c r="AK19" s="420"/>
      <c r="AL19" s="420"/>
      <c r="AM19" s="420"/>
      <c r="AN19" s="420"/>
      <c r="AO19" s="420"/>
      <c r="AP19" s="420">
        <f t="shared" si="1"/>
        <v>2.102865015179733</v>
      </c>
      <c r="AQ19" s="420"/>
      <c r="AR19" s="420"/>
      <c r="AS19" s="420"/>
      <c r="AT19" s="420"/>
      <c r="AU19" s="420"/>
      <c r="AV19" s="420"/>
      <c r="AW19" s="428">
        <f t="shared" si="2"/>
        <v>-50</v>
      </c>
      <c r="AX19" s="428"/>
      <c r="AY19" s="428"/>
      <c r="AZ19" s="428"/>
      <c r="BA19" s="428"/>
      <c r="BB19" s="168"/>
    </row>
    <row r="20" spans="1:103" ht="15" customHeight="1">
      <c r="A20" s="436" t="s">
        <v>662</v>
      </c>
      <c r="B20" s="436"/>
      <c r="C20" s="436"/>
      <c r="D20" s="436"/>
      <c r="E20" s="436"/>
      <c r="F20" s="437"/>
      <c r="G20" s="417">
        <v>39176</v>
      </c>
      <c r="H20" s="418"/>
      <c r="I20" s="418"/>
      <c r="J20" s="418"/>
      <c r="K20" s="418"/>
      <c r="L20" s="418"/>
      <c r="M20" s="418"/>
      <c r="N20" s="418">
        <v>82364</v>
      </c>
      <c r="O20" s="418"/>
      <c r="P20" s="418"/>
      <c r="Q20" s="418"/>
      <c r="R20" s="418"/>
      <c r="S20" s="418"/>
      <c r="T20" s="418"/>
      <c r="U20" s="418">
        <v>41995</v>
      </c>
      <c r="V20" s="418"/>
      <c r="W20" s="418"/>
      <c r="X20" s="418"/>
      <c r="Y20" s="418"/>
      <c r="Z20" s="418"/>
      <c r="AA20" s="418"/>
      <c r="AB20" s="419">
        <v>40369</v>
      </c>
      <c r="AC20" s="419"/>
      <c r="AD20" s="419"/>
      <c r="AE20" s="419"/>
      <c r="AF20" s="419"/>
      <c r="AG20" s="419"/>
      <c r="AH20" s="419"/>
      <c r="AI20" s="420">
        <f t="shared" si="0"/>
        <v>104.0278431469692</v>
      </c>
      <c r="AJ20" s="420"/>
      <c r="AK20" s="420"/>
      <c r="AL20" s="420"/>
      <c r="AM20" s="420"/>
      <c r="AN20" s="420"/>
      <c r="AO20" s="420"/>
      <c r="AP20" s="420">
        <f t="shared" si="1"/>
        <v>2.1024096385542168</v>
      </c>
      <c r="AQ20" s="420"/>
      <c r="AR20" s="420"/>
      <c r="AS20" s="420"/>
      <c r="AT20" s="420"/>
      <c r="AU20" s="420"/>
      <c r="AV20" s="420"/>
      <c r="AW20" s="428">
        <f t="shared" si="2"/>
        <v>-62</v>
      </c>
      <c r="AX20" s="428"/>
      <c r="AY20" s="428"/>
      <c r="AZ20" s="428"/>
      <c r="BA20" s="428"/>
      <c r="BB20" s="168"/>
    </row>
    <row r="21" spans="1:103" ht="15" customHeight="1">
      <c r="A21" s="436" t="s">
        <v>663</v>
      </c>
      <c r="B21" s="436"/>
      <c r="C21" s="436"/>
      <c r="D21" s="436"/>
      <c r="E21" s="436"/>
      <c r="F21" s="437"/>
      <c r="G21" s="417">
        <v>39160</v>
      </c>
      <c r="H21" s="418"/>
      <c r="I21" s="418"/>
      <c r="J21" s="418"/>
      <c r="K21" s="418"/>
      <c r="L21" s="418"/>
      <c r="M21" s="418"/>
      <c r="N21" s="418">
        <v>82273</v>
      </c>
      <c r="O21" s="418"/>
      <c r="P21" s="418"/>
      <c r="Q21" s="418"/>
      <c r="R21" s="418"/>
      <c r="S21" s="418"/>
      <c r="T21" s="418"/>
      <c r="U21" s="418">
        <v>41954</v>
      </c>
      <c r="V21" s="418"/>
      <c r="W21" s="418"/>
      <c r="X21" s="418"/>
      <c r="Y21" s="418"/>
      <c r="Z21" s="418"/>
      <c r="AA21" s="418"/>
      <c r="AB21" s="419">
        <v>40319</v>
      </c>
      <c r="AC21" s="419"/>
      <c r="AD21" s="419"/>
      <c r="AE21" s="419"/>
      <c r="AF21" s="419"/>
      <c r="AG21" s="419"/>
      <c r="AH21" s="419"/>
      <c r="AI21" s="420">
        <f t="shared" si="0"/>
        <v>104.05516009821672</v>
      </c>
      <c r="AJ21" s="420"/>
      <c r="AK21" s="420"/>
      <c r="AL21" s="420"/>
      <c r="AM21" s="420"/>
      <c r="AN21" s="420"/>
      <c r="AO21" s="420"/>
      <c r="AP21" s="420">
        <f t="shared" si="1"/>
        <v>2.1009448416751786</v>
      </c>
      <c r="AQ21" s="420"/>
      <c r="AR21" s="420"/>
      <c r="AS21" s="420"/>
      <c r="AT21" s="420"/>
      <c r="AU21" s="420"/>
      <c r="AV21" s="420"/>
      <c r="AW21" s="428">
        <f t="shared" si="2"/>
        <v>-91</v>
      </c>
      <c r="AX21" s="428"/>
      <c r="AY21" s="428"/>
      <c r="AZ21" s="428"/>
      <c r="BA21" s="428"/>
      <c r="BB21" s="168"/>
    </row>
    <row r="22" spans="1:103" ht="15" customHeight="1">
      <c r="A22" s="436" t="s">
        <v>664</v>
      </c>
      <c r="B22" s="436"/>
      <c r="C22" s="436"/>
      <c r="D22" s="436"/>
      <c r="E22" s="436"/>
      <c r="F22" s="437"/>
      <c r="G22" s="417">
        <v>39145</v>
      </c>
      <c r="H22" s="418"/>
      <c r="I22" s="418"/>
      <c r="J22" s="418"/>
      <c r="K22" s="418"/>
      <c r="L22" s="418"/>
      <c r="M22" s="418"/>
      <c r="N22" s="418">
        <v>82206</v>
      </c>
      <c r="O22" s="418"/>
      <c r="P22" s="418"/>
      <c r="Q22" s="418"/>
      <c r="R22" s="418"/>
      <c r="S22" s="418"/>
      <c r="T22" s="418"/>
      <c r="U22" s="418">
        <v>41898</v>
      </c>
      <c r="V22" s="418"/>
      <c r="W22" s="418"/>
      <c r="X22" s="418"/>
      <c r="Y22" s="418"/>
      <c r="Z22" s="418"/>
      <c r="AA22" s="418"/>
      <c r="AB22" s="419">
        <v>40308</v>
      </c>
      <c r="AC22" s="419"/>
      <c r="AD22" s="419"/>
      <c r="AE22" s="419"/>
      <c r="AF22" s="419"/>
      <c r="AG22" s="419"/>
      <c r="AH22" s="419"/>
      <c r="AI22" s="420">
        <f t="shared" si="0"/>
        <v>103.94462637689789</v>
      </c>
      <c r="AJ22" s="420"/>
      <c r="AK22" s="420"/>
      <c r="AL22" s="420"/>
      <c r="AM22" s="420"/>
      <c r="AN22" s="420"/>
      <c r="AO22" s="420"/>
      <c r="AP22" s="420">
        <f t="shared" si="1"/>
        <v>2.1000383190701237</v>
      </c>
      <c r="AQ22" s="420"/>
      <c r="AR22" s="420"/>
      <c r="AS22" s="420"/>
      <c r="AT22" s="420"/>
      <c r="AU22" s="420"/>
      <c r="AV22" s="420"/>
      <c r="AW22" s="428">
        <f t="shared" si="2"/>
        <v>-67</v>
      </c>
      <c r="AX22" s="428"/>
      <c r="AY22" s="428"/>
      <c r="AZ22" s="428"/>
      <c r="BA22" s="428"/>
      <c r="BB22" s="168"/>
    </row>
    <row r="23" spans="1:103" ht="15" customHeight="1">
      <c r="A23" s="449" t="s">
        <v>665</v>
      </c>
      <c r="B23" s="449"/>
      <c r="C23" s="449"/>
      <c r="D23" s="449"/>
      <c r="E23" s="449"/>
      <c r="F23" s="450"/>
      <c r="G23" s="451">
        <v>39098</v>
      </c>
      <c r="H23" s="452"/>
      <c r="I23" s="452"/>
      <c r="J23" s="452"/>
      <c r="K23" s="452"/>
      <c r="L23" s="452"/>
      <c r="M23" s="452"/>
      <c r="N23" s="452">
        <v>82103</v>
      </c>
      <c r="O23" s="452"/>
      <c r="P23" s="452"/>
      <c r="Q23" s="452"/>
      <c r="R23" s="452"/>
      <c r="S23" s="452"/>
      <c r="T23" s="452"/>
      <c r="U23" s="452">
        <v>41837</v>
      </c>
      <c r="V23" s="452"/>
      <c r="W23" s="452"/>
      <c r="X23" s="452"/>
      <c r="Y23" s="452"/>
      <c r="Z23" s="452"/>
      <c r="AA23" s="452"/>
      <c r="AB23" s="453">
        <v>40266</v>
      </c>
      <c r="AC23" s="453"/>
      <c r="AD23" s="453"/>
      <c r="AE23" s="453"/>
      <c r="AF23" s="453"/>
      <c r="AG23" s="453"/>
      <c r="AH23" s="453"/>
      <c r="AI23" s="440">
        <f t="shared" si="0"/>
        <v>103.90155466150102</v>
      </c>
      <c r="AJ23" s="440"/>
      <c r="AK23" s="440"/>
      <c r="AL23" s="440"/>
      <c r="AM23" s="440"/>
      <c r="AN23" s="440"/>
      <c r="AO23" s="440"/>
      <c r="AP23" s="440">
        <f t="shared" si="1"/>
        <v>2.0999283850836359</v>
      </c>
      <c r="AQ23" s="440"/>
      <c r="AR23" s="440"/>
      <c r="AS23" s="440"/>
      <c r="AT23" s="440"/>
      <c r="AU23" s="440"/>
      <c r="AV23" s="440"/>
      <c r="AW23" s="441">
        <f t="shared" si="2"/>
        <v>-103</v>
      </c>
      <c r="AX23" s="441"/>
      <c r="AY23" s="441"/>
      <c r="AZ23" s="441"/>
      <c r="BA23" s="441"/>
      <c r="BB23" s="168"/>
    </row>
    <row r="24" spans="1:103" ht="20.25" customHeight="1">
      <c r="A24" s="173"/>
      <c r="B24" s="173" t="s">
        <v>210</v>
      </c>
      <c r="C24" s="173"/>
      <c r="D24" s="173"/>
      <c r="E24" s="173"/>
      <c r="F24" s="173"/>
      <c r="G24" s="173"/>
      <c r="H24" s="173"/>
      <c r="I24" s="173"/>
      <c r="J24" s="173"/>
      <c r="K24" s="174"/>
      <c r="L24" s="175"/>
      <c r="M24" s="175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442" t="s">
        <v>567</v>
      </c>
      <c r="AO24" s="442"/>
      <c r="AP24" s="442"/>
      <c r="AQ24" s="442"/>
      <c r="AR24" s="442"/>
      <c r="AS24" s="442"/>
      <c r="AT24" s="442"/>
      <c r="AU24" s="442"/>
      <c r="AV24" s="442"/>
      <c r="AW24" s="442"/>
      <c r="AX24" s="442"/>
      <c r="AY24" s="442"/>
      <c r="AZ24" s="442"/>
      <c r="BA24" s="442"/>
    </row>
    <row r="25" spans="1:103">
      <c r="A25" s="174"/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</row>
    <row r="26" spans="1:103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</row>
    <row r="27" spans="1:103">
      <c r="A27" s="174"/>
      <c r="B27" s="174"/>
      <c r="C27" s="174"/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</row>
    <row r="28" spans="1:103" ht="13.5">
      <c r="A28" s="176" t="s">
        <v>211</v>
      </c>
      <c r="B28" s="177"/>
      <c r="C28" s="177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</row>
    <row r="29" spans="1:103">
      <c r="A29" s="174"/>
      <c r="B29" s="178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9" t="s">
        <v>212</v>
      </c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CY29" s="156" t="s">
        <v>174</v>
      </c>
    </row>
    <row r="30" spans="1:103" ht="12.75" thickBot="1">
      <c r="A30" s="178"/>
      <c r="B30" s="178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80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  <c r="AO30" s="174"/>
      <c r="AP30" s="174"/>
      <c r="AQ30" s="174"/>
      <c r="AR30" s="174"/>
      <c r="AS30" s="174"/>
      <c r="AT30" s="174"/>
      <c r="AU30" s="174"/>
      <c r="AV30" s="174"/>
      <c r="AW30" s="174"/>
      <c r="AX30" s="174"/>
      <c r="AY30" s="174"/>
      <c r="AZ30" s="174"/>
      <c r="BA30" s="174"/>
      <c r="BB30" s="154"/>
      <c r="BC30" s="154"/>
      <c r="BD30" s="154"/>
      <c r="BE30" s="154"/>
      <c r="BF30" s="154"/>
      <c r="BG30" s="168"/>
      <c r="BH30" s="154"/>
      <c r="BI30" s="154"/>
      <c r="BJ30" s="154"/>
      <c r="BK30" s="154"/>
      <c r="BL30" s="154"/>
      <c r="BM30" s="168"/>
      <c r="BN30" s="154"/>
      <c r="BO30" s="154"/>
      <c r="BP30" s="154"/>
      <c r="BQ30" s="154"/>
      <c r="BR30" s="154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</row>
    <row r="31" spans="1:103" ht="15" customHeight="1">
      <c r="A31" s="443" t="s">
        <v>213</v>
      </c>
      <c r="B31" s="444"/>
      <c r="C31" s="444"/>
      <c r="D31" s="444"/>
      <c r="E31" s="444"/>
      <c r="F31" s="445"/>
      <c r="G31" s="181" t="s">
        <v>214</v>
      </c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1" t="s">
        <v>215</v>
      </c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1" t="s">
        <v>216</v>
      </c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54"/>
      <c r="BC31" s="168"/>
      <c r="BD31" s="154"/>
      <c r="BE31" s="168"/>
      <c r="BF31" s="154"/>
      <c r="BG31" s="168"/>
      <c r="BH31" s="154"/>
      <c r="BI31" s="168"/>
      <c r="BJ31" s="154"/>
      <c r="BK31" s="168"/>
      <c r="BL31" s="154"/>
      <c r="BM31" s="168"/>
      <c r="BN31" s="154"/>
      <c r="BO31" s="168"/>
      <c r="BP31" s="154"/>
      <c r="BQ31" s="168"/>
      <c r="BR31" s="154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</row>
    <row r="32" spans="1:103" ht="15" customHeight="1">
      <c r="A32" s="446"/>
      <c r="B32" s="446"/>
      <c r="C32" s="446"/>
      <c r="D32" s="446"/>
      <c r="E32" s="446"/>
      <c r="F32" s="447"/>
      <c r="G32" s="183" t="s">
        <v>217</v>
      </c>
      <c r="H32" s="184"/>
      <c r="I32" s="184"/>
      <c r="J32" s="184"/>
      <c r="K32" s="184"/>
      <c r="L32" s="183" t="s">
        <v>1</v>
      </c>
      <c r="M32" s="184"/>
      <c r="N32" s="184"/>
      <c r="O32" s="184"/>
      <c r="P32" s="185"/>
      <c r="Q32" s="183" t="s">
        <v>2</v>
      </c>
      <c r="R32" s="184"/>
      <c r="S32" s="184"/>
      <c r="T32" s="184"/>
      <c r="U32" s="184"/>
      <c r="V32" s="183" t="s">
        <v>218</v>
      </c>
      <c r="W32" s="184"/>
      <c r="X32" s="184"/>
      <c r="Y32" s="184"/>
      <c r="Z32" s="184"/>
      <c r="AA32" s="184"/>
      <c r="AB32" s="183" t="s">
        <v>1</v>
      </c>
      <c r="AC32" s="184"/>
      <c r="AD32" s="184"/>
      <c r="AE32" s="184"/>
      <c r="AF32" s="184"/>
      <c r="AG32" s="183" t="s">
        <v>2</v>
      </c>
      <c r="AH32" s="184"/>
      <c r="AI32" s="184"/>
      <c r="AJ32" s="184"/>
      <c r="AK32" s="184"/>
      <c r="AL32" s="183" t="s">
        <v>218</v>
      </c>
      <c r="AM32" s="184"/>
      <c r="AN32" s="184"/>
      <c r="AO32" s="184"/>
      <c r="AP32" s="184"/>
      <c r="AQ32" s="184"/>
      <c r="AR32" s="183" t="s">
        <v>1</v>
      </c>
      <c r="AS32" s="184"/>
      <c r="AT32" s="184"/>
      <c r="AU32" s="184"/>
      <c r="AV32" s="184"/>
      <c r="AW32" s="183" t="s">
        <v>2</v>
      </c>
      <c r="AX32" s="184"/>
      <c r="AY32" s="184"/>
      <c r="AZ32" s="184"/>
      <c r="BA32" s="184"/>
      <c r="BB32" s="14"/>
      <c r="BC32" s="168"/>
      <c r="BD32" s="14"/>
      <c r="BE32" s="168"/>
      <c r="BF32" s="14"/>
      <c r="BG32" s="168"/>
      <c r="BH32" s="14"/>
      <c r="BI32" s="168"/>
      <c r="BJ32" s="14"/>
      <c r="BK32" s="168"/>
      <c r="BL32" s="14"/>
      <c r="BM32" s="168"/>
      <c r="BN32" s="14"/>
      <c r="BO32" s="168"/>
      <c r="BP32" s="14"/>
      <c r="BQ32" s="168"/>
      <c r="BR32" s="159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</row>
    <row r="33" spans="1:101" s="172" customFormat="1" ht="15" customHeight="1">
      <c r="A33" s="429" t="s">
        <v>530</v>
      </c>
      <c r="B33" s="429"/>
      <c r="C33" s="429"/>
      <c r="D33" s="429"/>
      <c r="E33" s="429"/>
      <c r="F33" s="430"/>
      <c r="G33" s="448">
        <v>558</v>
      </c>
      <c r="H33" s="426"/>
      <c r="I33" s="426"/>
      <c r="J33" s="426"/>
      <c r="K33" s="426"/>
      <c r="L33" s="419">
        <v>260</v>
      </c>
      <c r="M33" s="419"/>
      <c r="N33" s="419"/>
      <c r="O33" s="419"/>
      <c r="P33" s="419"/>
      <c r="Q33" s="419">
        <v>298</v>
      </c>
      <c r="R33" s="419"/>
      <c r="S33" s="419"/>
      <c r="T33" s="419"/>
      <c r="U33" s="419"/>
      <c r="V33" s="419">
        <v>1064</v>
      </c>
      <c r="W33" s="419"/>
      <c r="X33" s="419"/>
      <c r="Y33" s="419"/>
      <c r="Z33" s="419"/>
      <c r="AA33" s="419"/>
      <c r="AB33" s="419">
        <v>587</v>
      </c>
      <c r="AC33" s="419"/>
      <c r="AD33" s="419"/>
      <c r="AE33" s="419"/>
      <c r="AF33" s="419"/>
      <c r="AG33" s="419">
        <v>477</v>
      </c>
      <c r="AH33" s="419"/>
      <c r="AI33" s="419"/>
      <c r="AJ33" s="419"/>
      <c r="AK33" s="419"/>
      <c r="AL33" s="454">
        <v>-506</v>
      </c>
      <c r="AM33" s="454"/>
      <c r="AN33" s="454"/>
      <c r="AO33" s="454"/>
      <c r="AP33" s="454"/>
      <c r="AQ33" s="454"/>
      <c r="AR33" s="454">
        <v>-327</v>
      </c>
      <c r="AS33" s="455"/>
      <c r="AT33" s="455"/>
      <c r="AU33" s="455"/>
      <c r="AV33" s="455"/>
      <c r="AW33" s="454">
        <v>-179</v>
      </c>
      <c r="AX33" s="455"/>
      <c r="AY33" s="455"/>
      <c r="AZ33" s="455"/>
      <c r="BA33" s="455"/>
      <c r="BB33" s="186"/>
      <c r="BC33" s="171"/>
      <c r="BD33" s="186"/>
      <c r="BE33" s="171"/>
      <c r="BF33" s="186"/>
      <c r="BG33" s="171"/>
      <c r="BH33" s="186"/>
      <c r="BI33" s="171"/>
      <c r="BJ33" s="186"/>
      <c r="BK33" s="171"/>
      <c r="BL33" s="186"/>
      <c r="BM33" s="171"/>
      <c r="BN33" s="187"/>
      <c r="BO33" s="171"/>
      <c r="BP33" s="187"/>
      <c r="BQ33" s="171"/>
      <c r="BR33" s="188"/>
      <c r="BS33" s="171"/>
      <c r="BT33" s="171"/>
      <c r="BU33" s="171"/>
      <c r="BV33" s="171"/>
      <c r="BW33" s="171"/>
      <c r="BX33" s="171"/>
      <c r="BY33" s="171"/>
      <c r="BZ33" s="171"/>
      <c r="CA33" s="171"/>
      <c r="CB33" s="171"/>
      <c r="CC33" s="171"/>
      <c r="CD33" s="171"/>
      <c r="CE33" s="171"/>
      <c r="CF33" s="171"/>
      <c r="CG33" s="171"/>
      <c r="CH33" s="171"/>
      <c r="CI33" s="171"/>
      <c r="CJ33" s="171"/>
      <c r="CK33" s="171"/>
      <c r="CL33" s="171"/>
      <c r="CM33" s="171"/>
      <c r="CN33" s="171"/>
      <c r="CO33" s="171"/>
      <c r="CP33" s="171"/>
      <c r="CQ33" s="171"/>
      <c r="CR33" s="171"/>
      <c r="CS33" s="171"/>
      <c r="CT33" s="171"/>
      <c r="CU33" s="171"/>
      <c r="CV33" s="171"/>
      <c r="CW33" s="171"/>
    </row>
    <row r="34" spans="1:101" s="172" customFormat="1" ht="15" customHeight="1">
      <c r="A34" s="429" t="s">
        <v>533</v>
      </c>
      <c r="B34" s="429"/>
      <c r="C34" s="429"/>
      <c r="D34" s="429"/>
      <c r="E34" s="429"/>
      <c r="F34" s="430"/>
      <c r="G34" s="457">
        <v>574</v>
      </c>
      <c r="H34" s="419"/>
      <c r="I34" s="419"/>
      <c r="J34" s="419"/>
      <c r="K34" s="419"/>
      <c r="L34" s="419">
        <v>294</v>
      </c>
      <c r="M34" s="419"/>
      <c r="N34" s="419"/>
      <c r="O34" s="419"/>
      <c r="P34" s="419"/>
      <c r="Q34" s="419">
        <v>280</v>
      </c>
      <c r="R34" s="419"/>
      <c r="S34" s="419"/>
      <c r="T34" s="419"/>
      <c r="U34" s="419"/>
      <c r="V34" s="419">
        <v>967</v>
      </c>
      <c r="W34" s="419"/>
      <c r="X34" s="419"/>
      <c r="Y34" s="419"/>
      <c r="Z34" s="419"/>
      <c r="AA34" s="419"/>
      <c r="AB34" s="419">
        <v>528</v>
      </c>
      <c r="AC34" s="419"/>
      <c r="AD34" s="419"/>
      <c r="AE34" s="419"/>
      <c r="AF34" s="419"/>
      <c r="AG34" s="419">
        <v>439</v>
      </c>
      <c r="AH34" s="419"/>
      <c r="AI34" s="419"/>
      <c r="AJ34" s="419"/>
      <c r="AK34" s="419"/>
      <c r="AL34" s="454">
        <v>-393</v>
      </c>
      <c r="AM34" s="458"/>
      <c r="AN34" s="458"/>
      <c r="AO34" s="458"/>
      <c r="AP34" s="458"/>
      <c r="AQ34" s="458"/>
      <c r="AR34" s="454">
        <v>-234</v>
      </c>
      <c r="AS34" s="456"/>
      <c r="AT34" s="456"/>
      <c r="AU34" s="456"/>
      <c r="AV34" s="456"/>
      <c r="AW34" s="454">
        <v>-159</v>
      </c>
      <c r="AX34" s="456"/>
      <c r="AY34" s="456"/>
      <c r="AZ34" s="456"/>
      <c r="BA34" s="456"/>
      <c r="BB34" s="186"/>
      <c r="BC34" s="171"/>
      <c r="BD34" s="186"/>
      <c r="BE34" s="171"/>
      <c r="BF34" s="186"/>
      <c r="BG34" s="171"/>
      <c r="BH34" s="186"/>
      <c r="BI34" s="171"/>
      <c r="BJ34" s="186"/>
      <c r="BK34" s="171"/>
      <c r="BL34" s="186"/>
      <c r="BM34" s="171"/>
      <c r="BN34" s="187"/>
      <c r="BO34" s="171"/>
      <c r="BP34" s="187"/>
      <c r="BQ34" s="171"/>
      <c r="BR34" s="188"/>
      <c r="BS34" s="171"/>
      <c r="BT34" s="171"/>
      <c r="BU34" s="171"/>
      <c r="BV34" s="171"/>
      <c r="BW34" s="171"/>
      <c r="BX34" s="171"/>
      <c r="BY34" s="171"/>
      <c r="BZ34" s="171"/>
      <c r="CA34" s="171"/>
      <c r="CB34" s="171"/>
      <c r="CC34" s="171"/>
      <c r="CD34" s="171"/>
      <c r="CE34" s="171"/>
      <c r="CF34" s="171"/>
      <c r="CG34" s="171"/>
      <c r="CH34" s="171"/>
      <c r="CI34" s="171"/>
      <c r="CJ34" s="171"/>
      <c r="CK34" s="171"/>
      <c r="CL34" s="171"/>
      <c r="CM34" s="171"/>
      <c r="CN34" s="171"/>
      <c r="CO34" s="171"/>
      <c r="CP34" s="171"/>
      <c r="CQ34" s="171"/>
      <c r="CR34" s="171"/>
      <c r="CS34" s="171"/>
      <c r="CT34" s="171"/>
      <c r="CU34" s="171"/>
      <c r="CV34" s="171"/>
      <c r="CW34" s="171"/>
    </row>
    <row r="35" spans="1:101" s="172" customFormat="1" ht="15" customHeight="1">
      <c r="A35" s="429" t="s">
        <v>534</v>
      </c>
      <c r="B35" s="429"/>
      <c r="C35" s="429"/>
      <c r="D35" s="429"/>
      <c r="E35" s="429"/>
      <c r="F35" s="430"/>
      <c r="G35" s="457">
        <v>476</v>
      </c>
      <c r="H35" s="419"/>
      <c r="I35" s="419"/>
      <c r="J35" s="419"/>
      <c r="K35" s="419"/>
      <c r="L35" s="419">
        <v>250</v>
      </c>
      <c r="M35" s="419"/>
      <c r="N35" s="419"/>
      <c r="O35" s="419"/>
      <c r="P35" s="419"/>
      <c r="Q35" s="419">
        <v>226</v>
      </c>
      <c r="R35" s="419"/>
      <c r="S35" s="419"/>
      <c r="T35" s="419"/>
      <c r="U35" s="419"/>
      <c r="V35" s="419">
        <v>935</v>
      </c>
      <c r="W35" s="419"/>
      <c r="X35" s="419"/>
      <c r="Y35" s="419"/>
      <c r="Z35" s="419"/>
      <c r="AA35" s="419"/>
      <c r="AB35" s="419">
        <v>523</v>
      </c>
      <c r="AC35" s="419"/>
      <c r="AD35" s="419"/>
      <c r="AE35" s="419"/>
      <c r="AF35" s="419"/>
      <c r="AG35" s="419">
        <v>412</v>
      </c>
      <c r="AH35" s="419"/>
      <c r="AI35" s="419"/>
      <c r="AJ35" s="419"/>
      <c r="AK35" s="419"/>
      <c r="AL35" s="454">
        <v>-459</v>
      </c>
      <c r="AM35" s="458"/>
      <c r="AN35" s="458"/>
      <c r="AO35" s="458"/>
      <c r="AP35" s="458"/>
      <c r="AQ35" s="458"/>
      <c r="AR35" s="454">
        <v>-273</v>
      </c>
      <c r="AS35" s="456"/>
      <c r="AT35" s="456"/>
      <c r="AU35" s="456"/>
      <c r="AV35" s="456"/>
      <c r="AW35" s="454">
        <v>-186</v>
      </c>
      <c r="AX35" s="456"/>
      <c r="AY35" s="456"/>
      <c r="AZ35" s="456"/>
      <c r="BA35" s="456"/>
      <c r="BB35" s="186"/>
      <c r="BC35" s="171"/>
      <c r="BD35" s="186"/>
      <c r="BE35" s="171"/>
      <c r="BF35" s="186"/>
      <c r="BG35" s="171"/>
      <c r="BH35" s="186"/>
      <c r="BI35" s="171"/>
      <c r="BJ35" s="186"/>
      <c r="BK35" s="171"/>
      <c r="BL35" s="186"/>
      <c r="BM35" s="171"/>
      <c r="BN35" s="187"/>
      <c r="BO35" s="171"/>
      <c r="BP35" s="187"/>
      <c r="BQ35" s="171"/>
      <c r="BR35" s="188"/>
      <c r="BS35" s="171"/>
      <c r="BT35" s="171"/>
      <c r="BU35" s="171"/>
      <c r="BV35" s="171"/>
      <c r="BW35" s="171"/>
      <c r="BX35" s="171"/>
      <c r="BY35" s="171"/>
      <c r="BZ35" s="171"/>
      <c r="CA35" s="171"/>
      <c r="CB35" s="171"/>
      <c r="CC35" s="171"/>
      <c r="CD35" s="171"/>
      <c r="CE35" s="171"/>
      <c r="CF35" s="171"/>
      <c r="CG35" s="171"/>
      <c r="CH35" s="171"/>
      <c r="CI35" s="171"/>
      <c r="CJ35" s="171"/>
      <c r="CK35" s="171"/>
      <c r="CL35" s="171"/>
      <c r="CM35" s="171"/>
      <c r="CN35" s="171"/>
      <c r="CO35" s="171"/>
      <c r="CP35" s="171"/>
      <c r="CQ35" s="171"/>
      <c r="CR35" s="171"/>
      <c r="CS35" s="171"/>
      <c r="CT35" s="171"/>
      <c r="CU35" s="171"/>
      <c r="CV35" s="171"/>
      <c r="CW35" s="171"/>
    </row>
    <row r="36" spans="1:101" s="172" customFormat="1" ht="15" customHeight="1">
      <c r="A36" s="429" t="s">
        <v>561</v>
      </c>
      <c r="B36" s="429"/>
      <c r="C36" s="429"/>
      <c r="D36" s="429"/>
      <c r="E36" s="429"/>
      <c r="F36" s="430"/>
      <c r="G36" s="457">
        <v>463</v>
      </c>
      <c r="H36" s="419"/>
      <c r="I36" s="419"/>
      <c r="J36" s="419"/>
      <c r="K36" s="419"/>
      <c r="L36" s="419">
        <v>237</v>
      </c>
      <c r="M36" s="419"/>
      <c r="N36" s="419"/>
      <c r="O36" s="419"/>
      <c r="P36" s="419"/>
      <c r="Q36" s="419">
        <v>226</v>
      </c>
      <c r="R36" s="419"/>
      <c r="S36" s="419"/>
      <c r="T36" s="419"/>
      <c r="U36" s="419"/>
      <c r="V36" s="419">
        <v>1038</v>
      </c>
      <c r="W36" s="419"/>
      <c r="X36" s="419"/>
      <c r="Y36" s="419"/>
      <c r="Z36" s="419"/>
      <c r="AA36" s="419"/>
      <c r="AB36" s="419">
        <v>550</v>
      </c>
      <c r="AC36" s="419"/>
      <c r="AD36" s="419"/>
      <c r="AE36" s="419"/>
      <c r="AF36" s="419"/>
      <c r="AG36" s="419">
        <v>488</v>
      </c>
      <c r="AH36" s="419"/>
      <c r="AI36" s="419"/>
      <c r="AJ36" s="419"/>
      <c r="AK36" s="419"/>
      <c r="AL36" s="454">
        <v>-575</v>
      </c>
      <c r="AM36" s="458"/>
      <c r="AN36" s="458"/>
      <c r="AO36" s="458"/>
      <c r="AP36" s="458"/>
      <c r="AQ36" s="458"/>
      <c r="AR36" s="454">
        <v>-313</v>
      </c>
      <c r="AS36" s="459"/>
      <c r="AT36" s="459"/>
      <c r="AU36" s="459"/>
      <c r="AV36" s="459"/>
      <c r="AW36" s="454">
        <v>-262</v>
      </c>
      <c r="AX36" s="459"/>
      <c r="AY36" s="459"/>
      <c r="AZ36" s="459"/>
      <c r="BA36" s="459"/>
      <c r="BB36" s="186"/>
      <c r="BC36" s="171"/>
      <c r="BD36" s="186"/>
      <c r="BE36" s="171"/>
      <c r="BF36" s="186"/>
      <c r="BG36" s="171"/>
      <c r="BH36" s="186"/>
      <c r="BI36" s="171"/>
      <c r="BJ36" s="186"/>
      <c r="BK36" s="171"/>
      <c r="BL36" s="186"/>
      <c r="BM36" s="171"/>
      <c r="BN36" s="187"/>
      <c r="BO36" s="171"/>
      <c r="BP36" s="187"/>
      <c r="BQ36" s="171"/>
      <c r="BR36" s="188"/>
      <c r="BS36" s="171"/>
      <c r="BT36" s="171"/>
      <c r="BU36" s="171"/>
      <c r="BV36" s="171"/>
      <c r="BW36" s="171"/>
      <c r="BX36" s="171"/>
      <c r="BY36" s="171"/>
      <c r="BZ36" s="171"/>
      <c r="CA36" s="171"/>
      <c r="CB36" s="171"/>
      <c r="CC36" s="171"/>
      <c r="CD36" s="171"/>
      <c r="CE36" s="171"/>
      <c r="CF36" s="171"/>
      <c r="CG36" s="171"/>
      <c r="CH36" s="171"/>
      <c r="CI36" s="171"/>
      <c r="CJ36" s="171"/>
      <c r="CK36" s="171"/>
      <c r="CL36" s="171"/>
      <c r="CM36" s="171"/>
      <c r="CN36" s="171"/>
      <c r="CO36" s="171"/>
      <c r="CP36" s="171"/>
      <c r="CQ36" s="171"/>
      <c r="CR36" s="171"/>
      <c r="CS36" s="171"/>
      <c r="CT36" s="171"/>
      <c r="CU36" s="171"/>
      <c r="CV36" s="171"/>
      <c r="CW36" s="171"/>
    </row>
    <row r="37" spans="1:101" s="172" customFormat="1" ht="15" customHeight="1">
      <c r="A37" s="438" t="s">
        <v>569</v>
      </c>
      <c r="B37" s="438"/>
      <c r="C37" s="438"/>
      <c r="D37" s="438"/>
      <c r="E37" s="438"/>
      <c r="F37" s="439"/>
      <c r="G37" s="457">
        <v>451</v>
      </c>
      <c r="H37" s="419"/>
      <c r="I37" s="419"/>
      <c r="J37" s="419"/>
      <c r="K37" s="419"/>
      <c r="L37" s="419">
        <v>225</v>
      </c>
      <c r="M37" s="419"/>
      <c r="N37" s="419"/>
      <c r="O37" s="419"/>
      <c r="P37" s="419"/>
      <c r="Q37" s="419">
        <v>226</v>
      </c>
      <c r="R37" s="419"/>
      <c r="S37" s="419"/>
      <c r="T37" s="419"/>
      <c r="U37" s="419"/>
      <c r="V37" s="419">
        <v>1026</v>
      </c>
      <c r="W37" s="419"/>
      <c r="X37" s="419"/>
      <c r="Y37" s="419"/>
      <c r="Z37" s="419"/>
      <c r="AA37" s="419"/>
      <c r="AB37" s="419">
        <v>531</v>
      </c>
      <c r="AC37" s="419"/>
      <c r="AD37" s="419"/>
      <c r="AE37" s="419"/>
      <c r="AF37" s="419"/>
      <c r="AG37" s="419">
        <v>495</v>
      </c>
      <c r="AH37" s="419"/>
      <c r="AI37" s="419"/>
      <c r="AJ37" s="419"/>
      <c r="AK37" s="419"/>
      <c r="AL37" s="460">
        <v>-575</v>
      </c>
      <c r="AM37" s="460"/>
      <c r="AN37" s="460"/>
      <c r="AO37" s="460"/>
      <c r="AP37" s="460"/>
      <c r="AQ37" s="460"/>
      <c r="AR37" s="460">
        <v>-306</v>
      </c>
      <c r="AS37" s="460"/>
      <c r="AT37" s="460"/>
      <c r="AU37" s="460"/>
      <c r="AV37" s="460"/>
      <c r="AW37" s="460">
        <v>-269</v>
      </c>
      <c r="AX37" s="460"/>
      <c r="AY37" s="460"/>
      <c r="AZ37" s="460"/>
      <c r="BA37" s="460"/>
      <c r="BB37" s="186"/>
      <c r="BC37" s="171"/>
      <c r="BD37" s="186"/>
      <c r="BE37" s="171"/>
      <c r="BF37" s="186"/>
      <c r="BG37" s="171"/>
      <c r="BH37" s="186"/>
      <c r="BI37" s="171"/>
      <c r="BJ37" s="186"/>
      <c r="BK37" s="171"/>
      <c r="BL37" s="186"/>
      <c r="BM37" s="171"/>
      <c r="BN37" s="187"/>
      <c r="BO37" s="171"/>
      <c r="BP37" s="187"/>
      <c r="BQ37" s="171"/>
      <c r="BR37" s="188"/>
      <c r="BS37" s="171"/>
      <c r="BT37" s="171"/>
      <c r="BU37" s="171"/>
      <c r="BV37" s="171"/>
      <c r="BW37" s="171"/>
      <c r="BX37" s="171"/>
      <c r="BY37" s="171"/>
      <c r="BZ37" s="171"/>
      <c r="CA37" s="171"/>
      <c r="CB37" s="171"/>
      <c r="CC37" s="171"/>
      <c r="CD37" s="171"/>
      <c r="CE37" s="171"/>
      <c r="CF37" s="171"/>
      <c r="CG37" s="171"/>
      <c r="CH37" s="171"/>
      <c r="CI37" s="171"/>
      <c r="CJ37" s="171"/>
      <c r="CK37" s="171"/>
      <c r="CL37" s="171"/>
      <c r="CM37" s="171"/>
      <c r="CN37" s="171"/>
      <c r="CO37" s="171"/>
      <c r="CP37" s="171"/>
      <c r="CQ37" s="171"/>
      <c r="CR37" s="171"/>
      <c r="CS37" s="171"/>
      <c r="CT37" s="171"/>
      <c r="CU37" s="171"/>
      <c r="CV37" s="171"/>
      <c r="CW37" s="171"/>
    </row>
    <row r="38" spans="1:101" ht="15" customHeight="1">
      <c r="A38" s="461" t="s">
        <v>571</v>
      </c>
      <c r="B38" s="462" t="s">
        <v>219</v>
      </c>
      <c r="C38" s="462" t="s">
        <v>219</v>
      </c>
      <c r="D38" s="462" t="s">
        <v>219</v>
      </c>
      <c r="E38" s="462" t="s">
        <v>219</v>
      </c>
      <c r="F38" s="463" t="s">
        <v>219</v>
      </c>
      <c r="G38" s="457">
        <v>39</v>
      </c>
      <c r="H38" s="419"/>
      <c r="I38" s="419"/>
      <c r="J38" s="419"/>
      <c r="K38" s="419"/>
      <c r="L38" s="419">
        <v>18</v>
      </c>
      <c r="M38" s="419"/>
      <c r="N38" s="419"/>
      <c r="O38" s="419"/>
      <c r="P38" s="419"/>
      <c r="Q38" s="419">
        <v>21</v>
      </c>
      <c r="R38" s="419"/>
      <c r="S38" s="419"/>
      <c r="T38" s="419"/>
      <c r="U38" s="419"/>
      <c r="V38" s="419">
        <v>101</v>
      </c>
      <c r="W38" s="419"/>
      <c r="X38" s="419"/>
      <c r="Y38" s="419"/>
      <c r="Z38" s="419"/>
      <c r="AA38" s="419"/>
      <c r="AB38" s="419">
        <v>57</v>
      </c>
      <c r="AC38" s="419"/>
      <c r="AD38" s="419"/>
      <c r="AE38" s="419"/>
      <c r="AF38" s="419"/>
      <c r="AG38" s="419">
        <v>44</v>
      </c>
      <c r="AH38" s="419"/>
      <c r="AI38" s="419"/>
      <c r="AJ38" s="419"/>
      <c r="AK38" s="419"/>
      <c r="AL38" s="454">
        <v>-62</v>
      </c>
      <c r="AM38" s="454"/>
      <c r="AN38" s="454"/>
      <c r="AO38" s="454"/>
      <c r="AP38" s="454"/>
      <c r="AQ38" s="454"/>
      <c r="AR38" s="454">
        <v>-39</v>
      </c>
      <c r="AS38" s="454"/>
      <c r="AT38" s="454"/>
      <c r="AU38" s="454"/>
      <c r="AV38" s="454"/>
      <c r="AW38" s="454">
        <v>-23</v>
      </c>
      <c r="AX38" s="454"/>
      <c r="AY38" s="454"/>
      <c r="AZ38" s="454"/>
      <c r="BA38" s="454"/>
      <c r="BB38" s="14"/>
      <c r="BC38" s="168"/>
      <c r="BD38" s="14"/>
      <c r="BE38" s="168"/>
      <c r="BF38" s="14"/>
      <c r="BG38" s="168"/>
      <c r="BH38" s="14"/>
      <c r="BI38" s="168"/>
      <c r="BJ38" s="14"/>
      <c r="BK38" s="168"/>
      <c r="BL38" s="14"/>
      <c r="BM38" s="168"/>
      <c r="BN38" s="189"/>
      <c r="BO38" s="168"/>
      <c r="BP38" s="189"/>
      <c r="BQ38" s="168"/>
      <c r="BR38" s="159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</row>
    <row r="39" spans="1:101" ht="15" customHeight="1">
      <c r="A39" s="461" t="s">
        <v>220</v>
      </c>
      <c r="B39" s="462" t="s">
        <v>220</v>
      </c>
      <c r="C39" s="462" t="s">
        <v>220</v>
      </c>
      <c r="D39" s="462" t="s">
        <v>220</v>
      </c>
      <c r="E39" s="462" t="s">
        <v>220</v>
      </c>
      <c r="F39" s="463" t="s">
        <v>220</v>
      </c>
      <c r="G39" s="457">
        <v>33</v>
      </c>
      <c r="H39" s="419"/>
      <c r="I39" s="419"/>
      <c r="J39" s="419"/>
      <c r="K39" s="419"/>
      <c r="L39" s="419">
        <v>16</v>
      </c>
      <c r="M39" s="419"/>
      <c r="N39" s="419"/>
      <c r="O39" s="419"/>
      <c r="P39" s="419"/>
      <c r="Q39" s="419">
        <v>17</v>
      </c>
      <c r="R39" s="419"/>
      <c r="S39" s="419"/>
      <c r="T39" s="419"/>
      <c r="U39" s="419"/>
      <c r="V39" s="419">
        <v>75</v>
      </c>
      <c r="W39" s="419"/>
      <c r="X39" s="419"/>
      <c r="Y39" s="419"/>
      <c r="Z39" s="419"/>
      <c r="AA39" s="419"/>
      <c r="AB39" s="419">
        <v>42</v>
      </c>
      <c r="AC39" s="419"/>
      <c r="AD39" s="419"/>
      <c r="AE39" s="419"/>
      <c r="AF39" s="419"/>
      <c r="AG39" s="419">
        <v>33</v>
      </c>
      <c r="AH39" s="419"/>
      <c r="AI39" s="419"/>
      <c r="AJ39" s="419"/>
      <c r="AK39" s="419"/>
      <c r="AL39" s="454">
        <v>-42</v>
      </c>
      <c r="AM39" s="454"/>
      <c r="AN39" s="454"/>
      <c r="AO39" s="454"/>
      <c r="AP39" s="454"/>
      <c r="AQ39" s="454"/>
      <c r="AR39" s="454">
        <v>-26</v>
      </c>
      <c r="AS39" s="454"/>
      <c r="AT39" s="454"/>
      <c r="AU39" s="454"/>
      <c r="AV39" s="454"/>
      <c r="AW39" s="454">
        <v>-16</v>
      </c>
      <c r="AX39" s="454"/>
      <c r="AY39" s="454"/>
      <c r="AZ39" s="454"/>
      <c r="BA39" s="454"/>
      <c r="BB39" s="14"/>
      <c r="BC39" s="168"/>
      <c r="BD39" s="14"/>
      <c r="BE39" s="168"/>
      <c r="BF39" s="14"/>
      <c r="BG39" s="168"/>
      <c r="BH39" s="14"/>
      <c r="BI39" s="168"/>
      <c r="BJ39" s="14"/>
      <c r="BK39" s="168"/>
      <c r="BL39" s="14"/>
      <c r="BM39" s="168"/>
      <c r="BN39" s="189"/>
      <c r="BO39" s="168"/>
      <c r="BP39" s="189"/>
      <c r="BQ39" s="168"/>
      <c r="BR39" s="159"/>
      <c r="BS39" s="168"/>
      <c r="BT39" s="168"/>
      <c r="BU39" s="168"/>
      <c r="BV39" s="168"/>
      <c r="BW39" s="168"/>
      <c r="BX39" s="168"/>
      <c r="BY39" s="168"/>
      <c r="BZ39" s="168"/>
      <c r="CA39" s="168"/>
      <c r="CB39" s="168"/>
      <c r="CC39" s="168"/>
      <c r="CD39" s="168"/>
      <c r="CE39" s="168"/>
      <c r="CF39" s="168"/>
      <c r="CG39" s="168"/>
      <c r="CH39" s="168"/>
      <c r="CI39" s="168"/>
      <c r="CJ39" s="168"/>
      <c r="CK39" s="168"/>
      <c r="CL39" s="168"/>
      <c r="CM39" s="168"/>
      <c r="CN39" s="168"/>
      <c r="CO39" s="168"/>
      <c r="CP39" s="168"/>
      <c r="CQ39" s="168"/>
      <c r="CR39" s="168"/>
      <c r="CS39" s="168"/>
      <c r="CT39" s="168"/>
      <c r="CU39" s="168"/>
      <c r="CV39" s="168"/>
      <c r="CW39" s="168"/>
    </row>
    <row r="40" spans="1:101" ht="15" customHeight="1">
      <c r="A40" s="461" t="s">
        <v>667</v>
      </c>
      <c r="B40" s="462" t="s">
        <v>668</v>
      </c>
      <c r="C40" s="462" t="s">
        <v>669</v>
      </c>
      <c r="D40" s="462" t="s">
        <v>669</v>
      </c>
      <c r="E40" s="462" t="s">
        <v>666</v>
      </c>
      <c r="F40" s="463" t="s">
        <v>669</v>
      </c>
      <c r="G40" s="457">
        <v>31</v>
      </c>
      <c r="H40" s="419"/>
      <c r="I40" s="419"/>
      <c r="J40" s="419"/>
      <c r="K40" s="419"/>
      <c r="L40" s="419">
        <v>18</v>
      </c>
      <c r="M40" s="419"/>
      <c r="N40" s="419"/>
      <c r="O40" s="419"/>
      <c r="P40" s="419"/>
      <c r="Q40" s="419">
        <v>13</v>
      </c>
      <c r="R40" s="419"/>
      <c r="S40" s="419"/>
      <c r="T40" s="419"/>
      <c r="U40" s="419"/>
      <c r="V40" s="419">
        <v>85</v>
      </c>
      <c r="W40" s="419"/>
      <c r="X40" s="419"/>
      <c r="Y40" s="419"/>
      <c r="Z40" s="419"/>
      <c r="AA40" s="419"/>
      <c r="AB40" s="419">
        <v>47</v>
      </c>
      <c r="AC40" s="419"/>
      <c r="AD40" s="419"/>
      <c r="AE40" s="419"/>
      <c r="AF40" s="419"/>
      <c r="AG40" s="419">
        <v>38</v>
      </c>
      <c r="AH40" s="419"/>
      <c r="AI40" s="419"/>
      <c r="AJ40" s="419"/>
      <c r="AK40" s="419"/>
      <c r="AL40" s="454">
        <v>-54</v>
      </c>
      <c r="AM40" s="454"/>
      <c r="AN40" s="454"/>
      <c r="AO40" s="454"/>
      <c r="AP40" s="454"/>
      <c r="AQ40" s="454"/>
      <c r="AR40" s="454">
        <v>-26</v>
      </c>
      <c r="AS40" s="454"/>
      <c r="AT40" s="454"/>
      <c r="AU40" s="454"/>
      <c r="AV40" s="454"/>
      <c r="AW40" s="454">
        <v>-25</v>
      </c>
      <c r="AX40" s="454"/>
      <c r="AY40" s="454"/>
      <c r="AZ40" s="454"/>
      <c r="BA40" s="454"/>
      <c r="BB40" s="14"/>
      <c r="BC40" s="168"/>
      <c r="BD40" s="14"/>
      <c r="BE40" s="168"/>
      <c r="BF40" s="14"/>
      <c r="BG40" s="168"/>
      <c r="BH40" s="14"/>
      <c r="BI40" s="168"/>
      <c r="BJ40" s="14"/>
      <c r="BK40" s="168"/>
      <c r="BL40" s="14"/>
      <c r="BM40" s="168"/>
      <c r="BN40" s="189"/>
      <c r="BO40" s="168"/>
      <c r="BP40" s="189"/>
      <c r="BQ40" s="168"/>
      <c r="BR40" s="159"/>
      <c r="BS40" s="168"/>
      <c r="BT40" s="168"/>
      <c r="BU40" s="168"/>
      <c r="BV40" s="168"/>
      <c r="BW40" s="168"/>
      <c r="BX40" s="168"/>
      <c r="BY40" s="168"/>
      <c r="BZ40" s="168"/>
      <c r="CA40" s="168"/>
      <c r="CB40" s="168"/>
      <c r="CC40" s="168"/>
      <c r="CD40" s="168"/>
      <c r="CE40" s="168"/>
      <c r="CF40" s="168"/>
      <c r="CG40" s="168"/>
      <c r="CH40" s="168"/>
      <c r="CI40" s="168"/>
      <c r="CJ40" s="168"/>
      <c r="CK40" s="168"/>
      <c r="CL40" s="168"/>
      <c r="CM40" s="168"/>
      <c r="CN40" s="168"/>
      <c r="CO40" s="168"/>
      <c r="CP40" s="168"/>
      <c r="CQ40" s="168"/>
      <c r="CR40" s="168"/>
      <c r="CS40" s="168"/>
      <c r="CT40" s="168"/>
      <c r="CU40" s="168"/>
      <c r="CV40" s="168"/>
      <c r="CW40" s="168"/>
    </row>
    <row r="41" spans="1:101" ht="15" customHeight="1">
      <c r="A41" s="461" t="s">
        <v>670</v>
      </c>
      <c r="B41" s="462" t="s">
        <v>670</v>
      </c>
      <c r="C41" s="462" t="s">
        <v>221</v>
      </c>
      <c r="D41" s="462" t="s">
        <v>221</v>
      </c>
      <c r="E41" s="462" t="s">
        <v>671</v>
      </c>
      <c r="F41" s="463" t="s">
        <v>221</v>
      </c>
      <c r="G41" s="457">
        <v>32</v>
      </c>
      <c r="H41" s="419"/>
      <c r="I41" s="419"/>
      <c r="J41" s="419"/>
      <c r="K41" s="419"/>
      <c r="L41" s="419">
        <v>15</v>
      </c>
      <c r="M41" s="419"/>
      <c r="N41" s="419"/>
      <c r="O41" s="419"/>
      <c r="P41" s="419"/>
      <c r="Q41" s="419">
        <v>17</v>
      </c>
      <c r="R41" s="419"/>
      <c r="S41" s="419"/>
      <c r="T41" s="419"/>
      <c r="U41" s="419"/>
      <c r="V41" s="419">
        <v>91</v>
      </c>
      <c r="W41" s="419"/>
      <c r="X41" s="419"/>
      <c r="Y41" s="419"/>
      <c r="Z41" s="419"/>
      <c r="AA41" s="419"/>
      <c r="AB41" s="419">
        <v>43</v>
      </c>
      <c r="AC41" s="419"/>
      <c r="AD41" s="419"/>
      <c r="AE41" s="419"/>
      <c r="AF41" s="419"/>
      <c r="AG41" s="419">
        <v>48</v>
      </c>
      <c r="AH41" s="419"/>
      <c r="AI41" s="419"/>
      <c r="AJ41" s="419"/>
      <c r="AK41" s="419"/>
      <c r="AL41" s="454">
        <v>-59</v>
      </c>
      <c r="AM41" s="454"/>
      <c r="AN41" s="454"/>
      <c r="AO41" s="454"/>
      <c r="AP41" s="454"/>
      <c r="AQ41" s="454"/>
      <c r="AR41" s="454">
        <v>-28</v>
      </c>
      <c r="AS41" s="454"/>
      <c r="AT41" s="454"/>
      <c r="AU41" s="454"/>
      <c r="AV41" s="454"/>
      <c r="AW41" s="454">
        <v>-31</v>
      </c>
      <c r="AX41" s="454"/>
      <c r="AY41" s="454"/>
      <c r="AZ41" s="454"/>
      <c r="BA41" s="454"/>
      <c r="BB41" s="14"/>
      <c r="BC41" s="168"/>
      <c r="BD41" s="14"/>
      <c r="BE41" s="168"/>
      <c r="BF41" s="14"/>
      <c r="BG41" s="168"/>
      <c r="BH41" s="14"/>
      <c r="BI41" s="168"/>
      <c r="BJ41" s="14"/>
      <c r="BK41" s="168"/>
      <c r="BL41" s="14"/>
      <c r="BM41" s="168"/>
      <c r="BN41" s="189"/>
      <c r="BO41" s="168"/>
      <c r="BP41" s="189"/>
      <c r="BQ41" s="168"/>
      <c r="BR41" s="159"/>
      <c r="BS41" s="168"/>
      <c r="BT41" s="168"/>
      <c r="BU41" s="168"/>
      <c r="BV41" s="168"/>
      <c r="BW41" s="168"/>
      <c r="BX41" s="168"/>
      <c r="BY41" s="168"/>
      <c r="BZ41" s="168"/>
      <c r="CA41" s="168"/>
      <c r="CB41" s="168"/>
      <c r="CC41" s="168"/>
      <c r="CD41" s="168"/>
      <c r="CE41" s="168"/>
      <c r="CF41" s="168"/>
      <c r="CG41" s="168"/>
      <c r="CH41" s="168"/>
      <c r="CI41" s="168"/>
      <c r="CJ41" s="168"/>
      <c r="CK41" s="168"/>
      <c r="CL41" s="168"/>
      <c r="CM41" s="168"/>
      <c r="CN41" s="168"/>
      <c r="CO41" s="168"/>
      <c r="CP41" s="168"/>
      <c r="CQ41" s="168"/>
      <c r="CR41" s="168"/>
      <c r="CS41" s="168"/>
      <c r="CT41" s="168"/>
      <c r="CU41" s="168"/>
      <c r="CV41" s="168"/>
      <c r="CW41" s="168"/>
    </row>
    <row r="42" spans="1:101" ht="15" customHeight="1">
      <c r="A42" s="461" t="s">
        <v>658</v>
      </c>
      <c r="B42" s="462" t="s">
        <v>221</v>
      </c>
      <c r="C42" s="462" t="s">
        <v>221</v>
      </c>
      <c r="D42" s="462" t="s">
        <v>672</v>
      </c>
      <c r="E42" s="462" t="s">
        <v>671</v>
      </c>
      <c r="F42" s="463" t="s">
        <v>221</v>
      </c>
      <c r="G42" s="457">
        <v>33</v>
      </c>
      <c r="H42" s="419"/>
      <c r="I42" s="419"/>
      <c r="J42" s="419"/>
      <c r="K42" s="419"/>
      <c r="L42" s="419">
        <v>18</v>
      </c>
      <c r="M42" s="419"/>
      <c r="N42" s="419"/>
      <c r="O42" s="419"/>
      <c r="P42" s="419"/>
      <c r="Q42" s="419">
        <v>15</v>
      </c>
      <c r="R42" s="419"/>
      <c r="S42" s="419"/>
      <c r="T42" s="419"/>
      <c r="U42" s="419"/>
      <c r="V42" s="419">
        <v>82</v>
      </c>
      <c r="W42" s="419"/>
      <c r="X42" s="419"/>
      <c r="Y42" s="419"/>
      <c r="Z42" s="419"/>
      <c r="AA42" s="419"/>
      <c r="AB42" s="419">
        <v>44</v>
      </c>
      <c r="AC42" s="419"/>
      <c r="AD42" s="419"/>
      <c r="AE42" s="419"/>
      <c r="AF42" s="419"/>
      <c r="AG42" s="419">
        <v>38</v>
      </c>
      <c r="AH42" s="419"/>
      <c r="AI42" s="419"/>
      <c r="AJ42" s="419"/>
      <c r="AK42" s="419"/>
      <c r="AL42" s="454">
        <v>-49</v>
      </c>
      <c r="AM42" s="454"/>
      <c r="AN42" s="454"/>
      <c r="AO42" s="454"/>
      <c r="AP42" s="454"/>
      <c r="AQ42" s="454"/>
      <c r="AR42" s="454">
        <v>-26</v>
      </c>
      <c r="AS42" s="454"/>
      <c r="AT42" s="454"/>
      <c r="AU42" s="454"/>
      <c r="AV42" s="454"/>
      <c r="AW42" s="454">
        <v>-23</v>
      </c>
      <c r="AX42" s="454"/>
      <c r="AY42" s="454"/>
      <c r="AZ42" s="454"/>
      <c r="BA42" s="454"/>
      <c r="BB42" s="14"/>
      <c r="BC42" s="168"/>
      <c r="BD42" s="14"/>
      <c r="BE42" s="168"/>
      <c r="BF42" s="14"/>
      <c r="BG42" s="168"/>
      <c r="BH42" s="14"/>
      <c r="BI42" s="168"/>
      <c r="BJ42" s="14"/>
      <c r="BK42" s="168"/>
      <c r="BL42" s="14"/>
      <c r="BM42" s="168"/>
      <c r="BN42" s="189"/>
      <c r="BO42" s="168"/>
      <c r="BP42" s="189"/>
      <c r="BQ42" s="168"/>
      <c r="BR42" s="159"/>
      <c r="BS42" s="168"/>
      <c r="BT42" s="168"/>
      <c r="BU42" s="168"/>
      <c r="BV42" s="168"/>
      <c r="BW42" s="168"/>
      <c r="BX42" s="168"/>
      <c r="BY42" s="168"/>
      <c r="BZ42" s="168"/>
      <c r="CA42" s="168"/>
      <c r="CB42" s="168"/>
      <c r="CC42" s="168"/>
      <c r="CD42" s="168"/>
      <c r="CE42" s="168"/>
      <c r="CF42" s="168"/>
      <c r="CG42" s="168"/>
      <c r="CH42" s="168"/>
      <c r="CI42" s="168"/>
      <c r="CJ42" s="168"/>
      <c r="CK42" s="168"/>
      <c r="CL42" s="168"/>
      <c r="CM42" s="168"/>
      <c r="CN42" s="168"/>
      <c r="CO42" s="168"/>
      <c r="CP42" s="168"/>
      <c r="CQ42" s="168"/>
      <c r="CR42" s="168"/>
      <c r="CS42" s="168"/>
      <c r="CT42" s="168"/>
      <c r="CU42" s="168"/>
      <c r="CV42" s="168"/>
      <c r="CW42" s="168"/>
    </row>
    <row r="43" spans="1:101" ht="15" customHeight="1">
      <c r="A43" s="461" t="s">
        <v>222</v>
      </c>
      <c r="B43" s="462" t="s">
        <v>222</v>
      </c>
      <c r="C43" s="462" t="s">
        <v>222</v>
      </c>
      <c r="D43" s="462" t="s">
        <v>222</v>
      </c>
      <c r="E43" s="462" t="s">
        <v>673</v>
      </c>
      <c r="F43" s="463" t="s">
        <v>222</v>
      </c>
      <c r="G43" s="457">
        <v>45</v>
      </c>
      <c r="H43" s="419"/>
      <c r="I43" s="419"/>
      <c r="J43" s="419"/>
      <c r="K43" s="419"/>
      <c r="L43" s="419">
        <v>24</v>
      </c>
      <c r="M43" s="419"/>
      <c r="N43" s="419"/>
      <c r="O43" s="419"/>
      <c r="P43" s="419"/>
      <c r="Q43" s="419">
        <v>21</v>
      </c>
      <c r="R43" s="419"/>
      <c r="S43" s="419"/>
      <c r="T43" s="419"/>
      <c r="U43" s="419"/>
      <c r="V43" s="419">
        <v>66</v>
      </c>
      <c r="W43" s="419"/>
      <c r="X43" s="419"/>
      <c r="Y43" s="419"/>
      <c r="Z43" s="419"/>
      <c r="AA43" s="419"/>
      <c r="AB43" s="419">
        <v>33</v>
      </c>
      <c r="AC43" s="419"/>
      <c r="AD43" s="419"/>
      <c r="AE43" s="419"/>
      <c r="AF43" s="419"/>
      <c r="AG43" s="419">
        <v>33</v>
      </c>
      <c r="AH43" s="419"/>
      <c r="AI43" s="419"/>
      <c r="AJ43" s="419"/>
      <c r="AK43" s="419"/>
      <c r="AL43" s="454">
        <v>-21</v>
      </c>
      <c r="AM43" s="454"/>
      <c r="AN43" s="454"/>
      <c r="AO43" s="454"/>
      <c r="AP43" s="454"/>
      <c r="AQ43" s="454"/>
      <c r="AR43" s="454">
        <v>-9</v>
      </c>
      <c r="AS43" s="454"/>
      <c r="AT43" s="454"/>
      <c r="AU43" s="454"/>
      <c r="AV43" s="454"/>
      <c r="AW43" s="454">
        <v>-12</v>
      </c>
      <c r="AX43" s="454"/>
      <c r="AY43" s="454"/>
      <c r="AZ43" s="454"/>
      <c r="BA43" s="454"/>
      <c r="BB43" s="14"/>
      <c r="BC43" s="168"/>
      <c r="BD43" s="14"/>
      <c r="BE43" s="168"/>
      <c r="BF43" s="14"/>
      <c r="BG43" s="168"/>
      <c r="BH43" s="14"/>
      <c r="BI43" s="168"/>
      <c r="BJ43" s="14"/>
      <c r="BK43" s="168"/>
      <c r="BL43" s="14"/>
      <c r="BM43" s="168"/>
      <c r="BN43" s="189"/>
      <c r="BO43" s="168"/>
      <c r="BP43" s="189"/>
      <c r="BQ43" s="168"/>
      <c r="BR43" s="159"/>
      <c r="BS43" s="168"/>
      <c r="BT43" s="168"/>
      <c r="BU43" s="168"/>
      <c r="BV43" s="168"/>
      <c r="BW43" s="168"/>
      <c r="BX43" s="168"/>
      <c r="BY43" s="168"/>
      <c r="BZ43" s="168"/>
      <c r="CA43" s="168"/>
      <c r="CB43" s="168"/>
      <c r="CC43" s="168"/>
      <c r="CD43" s="168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8"/>
      <c r="CV43" s="168"/>
      <c r="CW43" s="168"/>
    </row>
    <row r="44" spans="1:101" ht="15" customHeight="1">
      <c r="A44" s="461" t="s">
        <v>223</v>
      </c>
      <c r="B44" s="462" t="s">
        <v>674</v>
      </c>
      <c r="C44" s="462" t="s">
        <v>675</v>
      </c>
      <c r="D44" s="462" t="s">
        <v>676</v>
      </c>
      <c r="E44" s="462" t="s">
        <v>676</v>
      </c>
      <c r="F44" s="463" t="s">
        <v>675</v>
      </c>
      <c r="G44" s="457">
        <v>31</v>
      </c>
      <c r="H44" s="419"/>
      <c r="I44" s="419"/>
      <c r="J44" s="419"/>
      <c r="K44" s="419"/>
      <c r="L44" s="419">
        <v>15</v>
      </c>
      <c r="M44" s="419"/>
      <c r="N44" s="419"/>
      <c r="O44" s="419"/>
      <c r="P44" s="419"/>
      <c r="Q44" s="419">
        <v>16</v>
      </c>
      <c r="R44" s="419"/>
      <c r="S44" s="419"/>
      <c r="T44" s="419"/>
      <c r="U44" s="419"/>
      <c r="V44" s="419">
        <v>81</v>
      </c>
      <c r="W44" s="419"/>
      <c r="X44" s="419"/>
      <c r="Y44" s="419"/>
      <c r="Z44" s="419"/>
      <c r="AA44" s="419"/>
      <c r="AB44" s="419">
        <v>38</v>
      </c>
      <c r="AC44" s="419"/>
      <c r="AD44" s="419"/>
      <c r="AE44" s="419"/>
      <c r="AF44" s="419"/>
      <c r="AG44" s="419">
        <v>43</v>
      </c>
      <c r="AH44" s="419"/>
      <c r="AI44" s="419"/>
      <c r="AJ44" s="419"/>
      <c r="AK44" s="419"/>
      <c r="AL44" s="454">
        <v>-50</v>
      </c>
      <c r="AM44" s="454"/>
      <c r="AN44" s="454"/>
      <c r="AO44" s="454"/>
      <c r="AP44" s="454"/>
      <c r="AQ44" s="454"/>
      <c r="AR44" s="454">
        <v>-23</v>
      </c>
      <c r="AS44" s="454"/>
      <c r="AT44" s="454"/>
      <c r="AU44" s="454"/>
      <c r="AV44" s="454"/>
      <c r="AW44" s="454">
        <v>-27</v>
      </c>
      <c r="AX44" s="454"/>
      <c r="AY44" s="454"/>
      <c r="AZ44" s="454"/>
      <c r="BA44" s="454"/>
      <c r="BB44" s="14"/>
      <c r="BC44" s="168"/>
      <c r="BD44" s="14"/>
      <c r="BE44" s="168"/>
      <c r="BF44" s="14"/>
      <c r="BG44" s="168"/>
      <c r="BH44" s="14"/>
      <c r="BI44" s="168"/>
      <c r="BJ44" s="14"/>
      <c r="BK44" s="168"/>
      <c r="BL44" s="14"/>
      <c r="BM44" s="168"/>
      <c r="BN44" s="189"/>
      <c r="BO44" s="168"/>
      <c r="BP44" s="189"/>
      <c r="BQ44" s="168"/>
      <c r="BR44" s="159"/>
      <c r="BS44" s="168"/>
      <c r="BT44" s="168"/>
      <c r="BU44" s="168"/>
      <c r="BV44" s="168"/>
      <c r="BW44" s="168"/>
      <c r="BX44" s="168"/>
      <c r="BY44" s="168"/>
      <c r="BZ44" s="168"/>
      <c r="CA44" s="168"/>
      <c r="CB44" s="168"/>
      <c r="CC44" s="168"/>
      <c r="CD44" s="168"/>
      <c r="CE44" s="168"/>
      <c r="CF44" s="168"/>
      <c r="CG44" s="168"/>
      <c r="CH44" s="168"/>
      <c r="CI44" s="168"/>
      <c r="CJ44" s="168"/>
      <c r="CK44" s="168"/>
      <c r="CL44" s="168"/>
      <c r="CM44" s="168"/>
      <c r="CN44" s="168"/>
      <c r="CO44" s="168"/>
      <c r="CP44" s="168"/>
      <c r="CQ44" s="168"/>
      <c r="CR44" s="168"/>
      <c r="CS44" s="168"/>
      <c r="CT44" s="168"/>
      <c r="CU44" s="168"/>
      <c r="CV44" s="168"/>
      <c r="CW44" s="168"/>
    </row>
    <row r="45" spans="1:101" ht="15" customHeight="1">
      <c r="A45" s="461" t="s">
        <v>677</v>
      </c>
      <c r="B45" s="462" t="s">
        <v>677</v>
      </c>
      <c r="C45" s="462" t="s">
        <v>224</v>
      </c>
      <c r="D45" s="462" t="s">
        <v>224</v>
      </c>
      <c r="E45" s="462" t="s">
        <v>678</v>
      </c>
      <c r="F45" s="463" t="s">
        <v>678</v>
      </c>
      <c r="G45" s="457">
        <v>43</v>
      </c>
      <c r="H45" s="419"/>
      <c r="I45" s="419"/>
      <c r="J45" s="419"/>
      <c r="K45" s="419"/>
      <c r="L45" s="419">
        <v>20</v>
      </c>
      <c r="M45" s="419"/>
      <c r="N45" s="419"/>
      <c r="O45" s="419"/>
      <c r="P45" s="419"/>
      <c r="Q45" s="419">
        <v>23</v>
      </c>
      <c r="R45" s="419"/>
      <c r="S45" s="419"/>
      <c r="T45" s="419"/>
      <c r="U45" s="419"/>
      <c r="V45" s="419">
        <v>90</v>
      </c>
      <c r="W45" s="419"/>
      <c r="X45" s="419"/>
      <c r="Y45" s="419"/>
      <c r="Z45" s="419"/>
      <c r="AA45" s="419"/>
      <c r="AB45" s="419">
        <v>41</v>
      </c>
      <c r="AC45" s="419"/>
      <c r="AD45" s="419"/>
      <c r="AE45" s="419"/>
      <c r="AF45" s="419"/>
      <c r="AG45" s="419">
        <v>49</v>
      </c>
      <c r="AH45" s="419"/>
      <c r="AI45" s="419"/>
      <c r="AJ45" s="419"/>
      <c r="AK45" s="419"/>
      <c r="AL45" s="454">
        <v>-47</v>
      </c>
      <c r="AM45" s="454"/>
      <c r="AN45" s="454"/>
      <c r="AO45" s="454"/>
      <c r="AP45" s="454"/>
      <c r="AQ45" s="454"/>
      <c r="AR45" s="454">
        <v>-21</v>
      </c>
      <c r="AS45" s="454"/>
      <c r="AT45" s="454"/>
      <c r="AU45" s="454"/>
      <c r="AV45" s="454"/>
      <c r="AW45" s="454">
        <v>-26</v>
      </c>
      <c r="AX45" s="454"/>
      <c r="AY45" s="454"/>
      <c r="AZ45" s="454"/>
      <c r="BA45" s="454"/>
      <c r="BB45" s="14"/>
      <c r="BC45" s="168"/>
      <c r="BD45" s="14"/>
      <c r="BE45" s="168"/>
      <c r="BF45" s="14"/>
      <c r="BG45" s="168"/>
      <c r="BH45" s="14"/>
      <c r="BI45" s="168"/>
      <c r="BJ45" s="14"/>
      <c r="BK45" s="168"/>
      <c r="BL45" s="14"/>
      <c r="BM45" s="168"/>
      <c r="BN45" s="189"/>
      <c r="BO45" s="168"/>
      <c r="BP45" s="189"/>
      <c r="BQ45" s="168"/>
      <c r="BR45" s="159"/>
      <c r="BS45" s="168"/>
      <c r="BT45" s="168"/>
      <c r="BU45" s="168"/>
      <c r="BV45" s="168"/>
      <c r="BW45" s="168"/>
      <c r="BX45" s="168"/>
      <c r="BY45" s="168"/>
      <c r="BZ45" s="168"/>
      <c r="CA45" s="168"/>
      <c r="CB45" s="168"/>
      <c r="CC45" s="168"/>
      <c r="CD45" s="168"/>
      <c r="CE45" s="168"/>
      <c r="CF45" s="168"/>
      <c r="CG45" s="168"/>
      <c r="CH45" s="168"/>
      <c r="CI45" s="168"/>
      <c r="CJ45" s="168"/>
      <c r="CK45" s="168"/>
      <c r="CL45" s="168"/>
      <c r="CM45" s="168"/>
      <c r="CN45" s="168"/>
      <c r="CO45" s="168"/>
      <c r="CP45" s="168"/>
      <c r="CQ45" s="168"/>
      <c r="CR45" s="168"/>
      <c r="CS45" s="168"/>
      <c r="CT45" s="168"/>
      <c r="CU45" s="168"/>
      <c r="CV45" s="168"/>
      <c r="CW45" s="168"/>
    </row>
    <row r="46" spans="1:101" ht="15" customHeight="1">
      <c r="A46" s="461" t="s">
        <v>679</v>
      </c>
      <c r="B46" s="462" t="s">
        <v>680</v>
      </c>
      <c r="C46" s="462" t="s">
        <v>680</v>
      </c>
      <c r="D46" s="462" t="s">
        <v>679</v>
      </c>
      <c r="E46" s="462" t="s">
        <v>681</v>
      </c>
      <c r="F46" s="463" t="s">
        <v>679</v>
      </c>
      <c r="G46" s="457">
        <v>45</v>
      </c>
      <c r="H46" s="419"/>
      <c r="I46" s="419"/>
      <c r="J46" s="419"/>
      <c r="K46" s="419"/>
      <c r="L46" s="419">
        <v>16</v>
      </c>
      <c r="M46" s="419"/>
      <c r="N46" s="419"/>
      <c r="O46" s="419"/>
      <c r="P46" s="419"/>
      <c r="Q46" s="419">
        <v>29</v>
      </c>
      <c r="R46" s="419"/>
      <c r="S46" s="419"/>
      <c r="T46" s="419"/>
      <c r="U46" s="419"/>
      <c r="V46" s="419">
        <v>82</v>
      </c>
      <c r="W46" s="419"/>
      <c r="X46" s="419"/>
      <c r="Y46" s="419"/>
      <c r="Z46" s="419"/>
      <c r="AA46" s="419"/>
      <c r="AB46" s="419">
        <v>42</v>
      </c>
      <c r="AC46" s="419"/>
      <c r="AD46" s="419"/>
      <c r="AE46" s="419"/>
      <c r="AF46" s="419"/>
      <c r="AG46" s="419">
        <v>40</v>
      </c>
      <c r="AH46" s="419"/>
      <c r="AI46" s="419"/>
      <c r="AJ46" s="419"/>
      <c r="AK46" s="419"/>
      <c r="AL46" s="454">
        <v>-37</v>
      </c>
      <c r="AM46" s="454"/>
      <c r="AN46" s="454"/>
      <c r="AO46" s="454"/>
      <c r="AP46" s="454"/>
      <c r="AQ46" s="454"/>
      <c r="AR46" s="454">
        <v>-26</v>
      </c>
      <c r="AS46" s="454"/>
      <c r="AT46" s="454"/>
      <c r="AU46" s="454"/>
      <c r="AV46" s="454"/>
      <c r="AW46" s="454">
        <v>-11</v>
      </c>
      <c r="AX46" s="454"/>
      <c r="AY46" s="454"/>
      <c r="AZ46" s="454"/>
      <c r="BA46" s="454"/>
      <c r="BB46" s="14"/>
      <c r="BC46" s="168"/>
      <c r="BD46" s="14"/>
      <c r="BE46" s="168"/>
      <c r="BF46" s="14"/>
      <c r="BG46" s="168"/>
      <c r="BH46" s="14"/>
      <c r="BI46" s="168"/>
      <c r="BJ46" s="14"/>
      <c r="BK46" s="168"/>
      <c r="BL46" s="14"/>
      <c r="BM46" s="168"/>
      <c r="BN46" s="189"/>
      <c r="BO46" s="168"/>
      <c r="BP46" s="189"/>
      <c r="BQ46" s="168"/>
      <c r="BR46" s="159"/>
      <c r="BS46" s="168"/>
      <c r="BT46" s="168"/>
      <c r="BU46" s="168"/>
      <c r="BV46" s="168"/>
      <c r="BW46" s="168"/>
      <c r="BX46" s="168"/>
      <c r="BY46" s="168"/>
      <c r="BZ46" s="168"/>
      <c r="CA46" s="168"/>
      <c r="CB46" s="168"/>
      <c r="CC46" s="168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8"/>
      <c r="CU46" s="168"/>
      <c r="CV46" s="168"/>
      <c r="CW46" s="168"/>
    </row>
    <row r="47" spans="1:101" ht="15" customHeight="1">
      <c r="A47" s="461" t="s">
        <v>225</v>
      </c>
      <c r="B47" s="462" t="s">
        <v>225</v>
      </c>
      <c r="C47" s="462" t="s">
        <v>682</v>
      </c>
      <c r="D47" s="462" t="s">
        <v>682</v>
      </c>
      <c r="E47" s="462" t="s">
        <v>683</v>
      </c>
      <c r="F47" s="463" t="s">
        <v>682</v>
      </c>
      <c r="G47" s="457">
        <v>37</v>
      </c>
      <c r="H47" s="419"/>
      <c r="I47" s="419"/>
      <c r="J47" s="419"/>
      <c r="K47" s="419"/>
      <c r="L47" s="419">
        <v>22</v>
      </c>
      <c r="M47" s="419"/>
      <c r="N47" s="419"/>
      <c r="O47" s="419"/>
      <c r="P47" s="419"/>
      <c r="Q47" s="419">
        <v>15</v>
      </c>
      <c r="R47" s="419"/>
      <c r="S47" s="419"/>
      <c r="T47" s="419"/>
      <c r="U47" s="419"/>
      <c r="V47" s="419">
        <v>96</v>
      </c>
      <c r="W47" s="419"/>
      <c r="X47" s="419"/>
      <c r="Y47" s="419"/>
      <c r="Z47" s="419"/>
      <c r="AA47" s="419"/>
      <c r="AB47" s="419">
        <v>51</v>
      </c>
      <c r="AC47" s="419"/>
      <c r="AD47" s="419"/>
      <c r="AE47" s="419"/>
      <c r="AF47" s="419"/>
      <c r="AG47" s="419">
        <v>45</v>
      </c>
      <c r="AH47" s="419"/>
      <c r="AI47" s="419"/>
      <c r="AJ47" s="419"/>
      <c r="AK47" s="419"/>
      <c r="AL47" s="454">
        <v>-59</v>
      </c>
      <c r="AM47" s="454"/>
      <c r="AN47" s="454"/>
      <c r="AO47" s="454"/>
      <c r="AP47" s="454"/>
      <c r="AQ47" s="454"/>
      <c r="AR47" s="454">
        <v>-29</v>
      </c>
      <c r="AS47" s="454"/>
      <c r="AT47" s="454"/>
      <c r="AU47" s="454"/>
      <c r="AV47" s="454"/>
      <c r="AW47" s="454">
        <v>-30</v>
      </c>
      <c r="AX47" s="454"/>
      <c r="AY47" s="454"/>
      <c r="AZ47" s="454"/>
      <c r="BA47" s="454"/>
      <c r="BB47" s="14"/>
      <c r="BC47" s="168"/>
      <c r="BD47" s="14"/>
      <c r="BE47" s="168"/>
      <c r="BF47" s="14"/>
      <c r="BG47" s="168"/>
      <c r="BH47" s="14"/>
      <c r="BI47" s="168"/>
      <c r="BJ47" s="14"/>
      <c r="BK47" s="168"/>
      <c r="BL47" s="14"/>
      <c r="BM47" s="168"/>
      <c r="BN47" s="189"/>
      <c r="BO47" s="168"/>
      <c r="BP47" s="189"/>
      <c r="BQ47" s="168"/>
      <c r="BR47" s="159"/>
      <c r="BS47" s="168"/>
      <c r="BT47" s="168"/>
      <c r="BU47" s="168"/>
      <c r="BV47" s="168"/>
      <c r="BW47" s="168"/>
      <c r="BX47" s="168"/>
      <c r="BY47" s="168"/>
      <c r="BZ47" s="168"/>
      <c r="CA47" s="168"/>
      <c r="CB47" s="168"/>
      <c r="CC47" s="168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8"/>
      <c r="CU47" s="168"/>
      <c r="CV47" s="168"/>
      <c r="CW47" s="168"/>
    </row>
    <row r="48" spans="1:101" ht="15" customHeight="1">
      <c r="A48" s="461" t="s">
        <v>684</v>
      </c>
      <c r="B48" s="462" t="s">
        <v>685</v>
      </c>
      <c r="C48" s="462" t="s">
        <v>684</v>
      </c>
      <c r="D48" s="462" t="s">
        <v>684</v>
      </c>
      <c r="E48" s="462" t="s">
        <v>226</v>
      </c>
      <c r="F48" s="463" t="s">
        <v>684</v>
      </c>
      <c r="G48" s="457">
        <v>42</v>
      </c>
      <c r="H48" s="419"/>
      <c r="I48" s="419"/>
      <c r="J48" s="419"/>
      <c r="K48" s="419"/>
      <c r="L48" s="419">
        <v>18</v>
      </c>
      <c r="M48" s="419"/>
      <c r="N48" s="419"/>
      <c r="O48" s="419"/>
      <c r="P48" s="419"/>
      <c r="Q48" s="419">
        <v>24</v>
      </c>
      <c r="R48" s="419"/>
      <c r="S48" s="419"/>
      <c r="T48" s="419"/>
      <c r="U48" s="419"/>
      <c r="V48" s="419">
        <v>91</v>
      </c>
      <c r="W48" s="419"/>
      <c r="X48" s="419"/>
      <c r="Y48" s="419"/>
      <c r="Z48" s="419"/>
      <c r="AA48" s="419"/>
      <c r="AB48" s="419">
        <v>48</v>
      </c>
      <c r="AC48" s="419"/>
      <c r="AD48" s="419"/>
      <c r="AE48" s="419"/>
      <c r="AF48" s="419"/>
      <c r="AG48" s="419">
        <v>43</v>
      </c>
      <c r="AH48" s="419"/>
      <c r="AI48" s="419"/>
      <c r="AJ48" s="419"/>
      <c r="AK48" s="419"/>
      <c r="AL48" s="454">
        <v>-49</v>
      </c>
      <c r="AM48" s="454"/>
      <c r="AN48" s="454"/>
      <c r="AO48" s="454"/>
      <c r="AP48" s="454"/>
      <c r="AQ48" s="454"/>
      <c r="AR48" s="454">
        <v>-30</v>
      </c>
      <c r="AS48" s="454"/>
      <c r="AT48" s="454"/>
      <c r="AU48" s="454"/>
      <c r="AV48" s="454"/>
      <c r="AW48" s="454">
        <v>-19</v>
      </c>
      <c r="AX48" s="454"/>
      <c r="AY48" s="454"/>
      <c r="AZ48" s="454"/>
      <c r="BA48" s="454"/>
      <c r="BB48" s="168"/>
      <c r="BC48" s="168"/>
      <c r="BD48" s="168"/>
      <c r="BE48" s="168"/>
      <c r="BF48" s="168"/>
      <c r="BG48" s="168"/>
      <c r="BH48" s="168"/>
      <c r="BI48" s="168"/>
      <c r="BJ48" s="168"/>
      <c r="BK48" s="168"/>
      <c r="BL48" s="168"/>
      <c r="BM48" s="168"/>
      <c r="BN48" s="168"/>
      <c r="BO48" s="168"/>
      <c r="BP48" s="168"/>
      <c r="BQ48" s="168"/>
      <c r="BR48" s="168"/>
      <c r="BS48" s="168"/>
      <c r="BT48" s="168"/>
      <c r="BU48" s="168"/>
      <c r="BV48" s="168"/>
      <c r="BW48" s="168"/>
      <c r="BX48" s="168"/>
      <c r="BY48" s="168"/>
      <c r="BZ48" s="168"/>
      <c r="CA48" s="168"/>
      <c r="CB48" s="168"/>
      <c r="CC48" s="168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8"/>
      <c r="CU48" s="168"/>
      <c r="CV48" s="168"/>
      <c r="CW48" s="168"/>
    </row>
    <row r="49" spans="1:53" ht="15" customHeight="1">
      <c r="A49" s="465" t="s">
        <v>687</v>
      </c>
      <c r="B49" s="466" t="s">
        <v>686</v>
      </c>
      <c r="C49" s="466" t="s">
        <v>686</v>
      </c>
      <c r="D49" s="466" t="s">
        <v>687</v>
      </c>
      <c r="E49" s="466" t="s">
        <v>686</v>
      </c>
      <c r="F49" s="467" t="s">
        <v>687</v>
      </c>
      <c r="G49" s="468">
        <v>40</v>
      </c>
      <c r="H49" s="453"/>
      <c r="I49" s="453"/>
      <c r="J49" s="453"/>
      <c r="K49" s="453"/>
      <c r="L49" s="453">
        <v>25</v>
      </c>
      <c r="M49" s="469"/>
      <c r="N49" s="469"/>
      <c r="O49" s="469"/>
      <c r="P49" s="469"/>
      <c r="Q49" s="453">
        <v>15</v>
      </c>
      <c r="R49" s="469"/>
      <c r="S49" s="469"/>
      <c r="T49" s="469"/>
      <c r="U49" s="469"/>
      <c r="V49" s="453">
        <v>86</v>
      </c>
      <c r="W49" s="453"/>
      <c r="X49" s="453"/>
      <c r="Y49" s="453"/>
      <c r="Z49" s="453"/>
      <c r="AA49" s="453"/>
      <c r="AB49" s="453">
        <v>45</v>
      </c>
      <c r="AC49" s="469"/>
      <c r="AD49" s="469"/>
      <c r="AE49" s="469"/>
      <c r="AF49" s="469"/>
      <c r="AG49" s="453">
        <v>41</v>
      </c>
      <c r="AH49" s="469"/>
      <c r="AI49" s="469"/>
      <c r="AJ49" s="469"/>
      <c r="AK49" s="469"/>
      <c r="AL49" s="464">
        <v>-46</v>
      </c>
      <c r="AM49" s="464"/>
      <c r="AN49" s="464"/>
      <c r="AO49" s="464"/>
      <c r="AP49" s="464"/>
      <c r="AQ49" s="464"/>
      <c r="AR49" s="464">
        <v>-20</v>
      </c>
      <c r="AS49" s="464"/>
      <c r="AT49" s="464"/>
      <c r="AU49" s="464"/>
      <c r="AV49" s="464"/>
      <c r="AW49" s="464">
        <v>-26</v>
      </c>
      <c r="AX49" s="464"/>
      <c r="AY49" s="464"/>
      <c r="AZ49" s="464"/>
      <c r="BA49" s="464"/>
    </row>
    <row r="50" spans="1:53" ht="20.25" customHeight="1">
      <c r="A50" s="173"/>
      <c r="B50" s="173"/>
      <c r="C50" s="173"/>
      <c r="D50" s="173"/>
      <c r="E50" s="173"/>
      <c r="F50" s="173"/>
      <c r="G50" s="173"/>
      <c r="H50" s="173"/>
      <c r="I50" s="173"/>
      <c r="J50" s="173"/>
      <c r="K50" s="174"/>
      <c r="L50" s="175"/>
      <c r="M50" s="175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442" t="s">
        <v>567</v>
      </c>
      <c r="AO50" s="442"/>
      <c r="AP50" s="442"/>
      <c r="AQ50" s="442"/>
      <c r="AR50" s="442"/>
      <c r="AS50" s="442"/>
      <c r="AT50" s="442"/>
      <c r="AU50" s="442"/>
      <c r="AV50" s="442"/>
      <c r="AW50" s="442"/>
      <c r="AX50" s="442"/>
      <c r="AY50" s="442"/>
      <c r="AZ50" s="442"/>
      <c r="BA50" s="442"/>
    </row>
  </sheetData>
  <mergeCells count="318">
    <mergeCell ref="AW49:BA49"/>
    <mergeCell ref="AN50:BA50"/>
    <mergeCell ref="AG48:AK48"/>
    <mergeCell ref="AL48:AQ48"/>
    <mergeCell ref="AR48:AV48"/>
    <mergeCell ref="AW48:BA48"/>
    <mergeCell ref="A49:F49"/>
    <mergeCell ref="G49:K49"/>
    <mergeCell ref="L49:P49"/>
    <mergeCell ref="Q49:U49"/>
    <mergeCell ref="V49:AA49"/>
    <mergeCell ref="AB49:AF49"/>
    <mergeCell ref="AG49:AK49"/>
    <mergeCell ref="AL49:AQ49"/>
    <mergeCell ref="AR49:AV49"/>
    <mergeCell ref="L46:P46"/>
    <mergeCell ref="Q46:U46"/>
    <mergeCell ref="V46:AA46"/>
    <mergeCell ref="AB46:AF46"/>
    <mergeCell ref="AW47:BA47"/>
    <mergeCell ref="A48:F48"/>
    <mergeCell ref="G48:K48"/>
    <mergeCell ref="L48:P48"/>
    <mergeCell ref="Q48:U48"/>
    <mergeCell ref="V48:AA48"/>
    <mergeCell ref="AB48:AF48"/>
    <mergeCell ref="AG46:AK46"/>
    <mergeCell ref="AL46:AQ46"/>
    <mergeCell ref="AR46:AV46"/>
    <mergeCell ref="AW46:BA46"/>
    <mergeCell ref="A47:F47"/>
    <mergeCell ref="G47:K47"/>
    <mergeCell ref="L47:P47"/>
    <mergeCell ref="Q47:U47"/>
    <mergeCell ref="V47:AA47"/>
    <mergeCell ref="AB47:AF47"/>
    <mergeCell ref="AG47:AK47"/>
    <mergeCell ref="AL47:AQ47"/>
    <mergeCell ref="AR47:AV47"/>
    <mergeCell ref="A44:F44"/>
    <mergeCell ref="G44:K44"/>
    <mergeCell ref="L44:P44"/>
    <mergeCell ref="Q44:U44"/>
    <mergeCell ref="V44:AA44"/>
    <mergeCell ref="AB44:AF44"/>
    <mergeCell ref="AG44:AK44"/>
    <mergeCell ref="AL44:AQ44"/>
    <mergeCell ref="AR44:AV44"/>
    <mergeCell ref="G45:K45"/>
    <mergeCell ref="L45:P45"/>
    <mergeCell ref="Q45:U45"/>
    <mergeCell ref="V45:AA45"/>
    <mergeCell ref="AB45:AF45"/>
    <mergeCell ref="AG45:AK45"/>
    <mergeCell ref="AL45:AQ45"/>
    <mergeCell ref="AR45:AV45"/>
    <mergeCell ref="AW45:BA45"/>
    <mergeCell ref="A46:F46"/>
    <mergeCell ref="G46:K46"/>
    <mergeCell ref="AW42:BA42"/>
    <mergeCell ref="A43:F43"/>
    <mergeCell ref="G43:K43"/>
    <mergeCell ref="L43:P43"/>
    <mergeCell ref="Q43:U43"/>
    <mergeCell ref="V43:AA43"/>
    <mergeCell ref="AB43:AF43"/>
    <mergeCell ref="AG43:AK43"/>
    <mergeCell ref="AL43:AQ43"/>
    <mergeCell ref="AR43:AV43"/>
    <mergeCell ref="AW43:BA43"/>
    <mergeCell ref="A42:F42"/>
    <mergeCell ref="G42:K42"/>
    <mergeCell ref="L42:P42"/>
    <mergeCell ref="Q42:U42"/>
    <mergeCell ref="V42:AA42"/>
    <mergeCell ref="AB42:AF42"/>
    <mergeCell ref="AG42:AK42"/>
    <mergeCell ref="AL42:AQ42"/>
    <mergeCell ref="AR42:AV42"/>
    <mergeCell ref="AW44:BA44"/>
    <mergeCell ref="A45:F45"/>
    <mergeCell ref="AW40:BA40"/>
    <mergeCell ref="A41:F41"/>
    <mergeCell ref="G41:K41"/>
    <mergeCell ref="L41:P41"/>
    <mergeCell ref="Q41:U41"/>
    <mergeCell ref="V41:AA41"/>
    <mergeCell ref="AB41:AF41"/>
    <mergeCell ref="AG41:AK41"/>
    <mergeCell ref="AL41:AQ41"/>
    <mergeCell ref="AR41:AV41"/>
    <mergeCell ref="AW41:BA41"/>
    <mergeCell ref="A40:F40"/>
    <mergeCell ref="G40:K40"/>
    <mergeCell ref="L40:P40"/>
    <mergeCell ref="Q40:U40"/>
    <mergeCell ref="V40:AA40"/>
    <mergeCell ref="AB40:AF40"/>
    <mergeCell ref="AG40:AK40"/>
    <mergeCell ref="AL40:AQ40"/>
    <mergeCell ref="AR40:AV40"/>
    <mergeCell ref="AW38:BA38"/>
    <mergeCell ref="A39:F39"/>
    <mergeCell ref="G39:K39"/>
    <mergeCell ref="L39:P39"/>
    <mergeCell ref="Q39:U39"/>
    <mergeCell ref="V39:AA39"/>
    <mergeCell ref="AB39:AF39"/>
    <mergeCell ref="AG39:AK39"/>
    <mergeCell ref="AL39:AQ39"/>
    <mergeCell ref="AR39:AV39"/>
    <mergeCell ref="AW39:BA39"/>
    <mergeCell ref="A38:F38"/>
    <mergeCell ref="G38:K38"/>
    <mergeCell ref="L38:P38"/>
    <mergeCell ref="Q38:U38"/>
    <mergeCell ref="V38:AA38"/>
    <mergeCell ref="AB38:AF38"/>
    <mergeCell ref="AG38:AK38"/>
    <mergeCell ref="AL38:AQ38"/>
    <mergeCell ref="AR38:AV38"/>
    <mergeCell ref="AW36:BA36"/>
    <mergeCell ref="A37:F37"/>
    <mergeCell ref="G37:K37"/>
    <mergeCell ref="L37:P37"/>
    <mergeCell ref="Q37:U37"/>
    <mergeCell ref="V37:AA37"/>
    <mergeCell ref="AB37:AF37"/>
    <mergeCell ref="AG37:AK37"/>
    <mergeCell ref="AL37:AQ37"/>
    <mergeCell ref="AR37:AV37"/>
    <mergeCell ref="AW37:BA37"/>
    <mergeCell ref="A36:F36"/>
    <mergeCell ref="G36:K36"/>
    <mergeCell ref="L36:P36"/>
    <mergeCell ref="Q36:U36"/>
    <mergeCell ref="V36:AA36"/>
    <mergeCell ref="AB36:AF36"/>
    <mergeCell ref="AG36:AK36"/>
    <mergeCell ref="AL36:AQ36"/>
    <mergeCell ref="AR36:AV36"/>
    <mergeCell ref="AW34:BA34"/>
    <mergeCell ref="A35:F35"/>
    <mergeCell ref="G35:K35"/>
    <mergeCell ref="L35:P35"/>
    <mergeCell ref="Q35:U35"/>
    <mergeCell ref="V35:AA35"/>
    <mergeCell ref="AB35:AF35"/>
    <mergeCell ref="AG35:AK35"/>
    <mergeCell ref="AL35:AQ35"/>
    <mergeCell ref="AR35:AV35"/>
    <mergeCell ref="AW35:BA35"/>
    <mergeCell ref="A34:F34"/>
    <mergeCell ref="G34:K34"/>
    <mergeCell ref="L34:P34"/>
    <mergeCell ref="Q34:U34"/>
    <mergeCell ref="V34:AA34"/>
    <mergeCell ref="AB34:AF34"/>
    <mergeCell ref="AG34:AK34"/>
    <mergeCell ref="AL34:AQ34"/>
    <mergeCell ref="AR34:AV34"/>
    <mergeCell ref="AP23:AV23"/>
    <mergeCell ref="AW23:BA23"/>
    <mergeCell ref="AN24:BA24"/>
    <mergeCell ref="A31:F32"/>
    <mergeCell ref="A33:F33"/>
    <mergeCell ref="G33:K33"/>
    <mergeCell ref="L33:P33"/>
    <mergeCell ref="Q33:U33"/>
    <mergeCell ref="V33:AA33"/>
    <mergeCell ref="AB33:AF33"/>
    <mergeCell ref="A23:F23"/>
    <mergeCell ref="G23:M23"/>
    <mergeCell ref="N23:T23"/>
    <mergeCell ref="U23:AA23"/>
    <mergeCell ref="AB23:AH23"/>
    <mergeCell ref="AI23:AO23"/>
    <mergeCell ref="AG33:AK33"/>
    <mergeCell ref="AL33:AQ33"/>
    <mergeCell ref="AR33:AV33"/>
    <mergeCell ref="AW33:BA33"/>
    <mergeCell ref="AP21:AV21"/>
    <mergeCell ref="AW21:BA21"/>
    <mergeCell ref="A22:F22"/>
    <mergeCell ref="G22:M22"/>
    <mergeCell ref="N22:T22"/>
    <mergeCell ref="U22:AA22"/>
    <mergeCell ref="AB22:AH22"/>
    <mergeCell ref="AI22:AO22"/>
    <mergeCell ref="AP22:AV22"/>
    <mergeCell ref="AW22:BA22"/>
    <mergeCell ref="A21:F21"/>
    <mergeCell ref="G21:M21"/>
    <mergeCell ref="N21:T21"/>
    <mergeCell ref="U21:AA21"/>
    <mergeCell ref="AB21:AH21"/>
    <mergeCell ref="AI21:AO21"/>
    <mergeCell ref="AP19:AV19"/>
    <mergeCell ref="AW19:BA19"/>
    <mergeCell ref="A20:F20"/>
    <mergeCell ref="G20:M20"/>
    <mergeCell ref="N20:T20"/>
    <mergeCell ref="U20:AA20"/>
    <mergeCell ref="AB20:AH20"/>
    <mergeCell ref="AI20:AO20"/>
    <mergeCell ref="AP20:AV20"/>
    <mergeCell ref="AW20:BA20"/>
    <mergeCell ref="A19:F19"/>
    <mergeCell ref="G19:M19"/>
    <mergeCell ref="N19:T19"/>
    <mergeCell ref="U19:AA19"/>
    <mergeCell ref="AB19:AH19"/>
    <mergeCell ref="AI19:AO19"/>
    <mergeCell ref="AP17:AV17"/>
    <mergeCell ref="AW17:BA17"/>
    <mergeCell ref="A18:F18"/>
    <mergeCell ref="G18:M18"/>
    <mergeCell ref="N18:T18"/>
    <mergeCell ref="U18:AA18"/>
    <mergeCell ref="AB18:AH18"/>
    <mergeCell ref="AI18:AO18"/>
    <mergeCell ref="AP18:AV18"/>
    <mergeCell ref="AW18:BA18"/>
    <mergeCell ref="A17:F17"/>
    <mergeCell ref="G17:M17"/>
    <mergeCell ref="N17:T17"/>
    <mergeCell ref="U17:AA17"/>
    <mergeCell ref="AB17:AH17"/>
    <mergeCell ref="AI17:AO17"/>
    <mergeCell ref="AP15:AV15"/>
    <mergeCell ref="AW15:BA15"/>
    <mergeCell ref="A16:F16"/>
    <mergeCell ref="G16:M16"/>
    <mergeCell ref="N16:T16"/>
    <mergeCell ref="U16:AA16"/>
    <mergeCell ref="AB16:AH16"/>
    <mergeCell ref="AI16:AO16"/>
    <mergeCell ref="AP16:AV16"/>
    <mergeCell ref="AW16:BA16"/>
    <mergeCell ref="A15:F15"/>
    <mergeCell ref="G15:M15"/>
    <mergeCell ref="N15:T15"/>
    <mergeCell ref="U15:AA15"/>
    <mergeCell ref="AB15:AH15"/>
    <mergeCell ref="AI15:AO15"/>
    <mergeCell ref="AP13:AV13"/>
    <mergeCell ref="AW13:BA13"/>
    <mergeCell ref="A14:F14"/>
    <mergeCell ref="G14:M14"/>
    <mergeCell ref="N14:T14"/>
    <mergeCell ref="U14:AA14"/>
    <mergeCell ref="AB14:AH14"/>
    <mergeCell ref="AI14:AO14"/>
    <mergeCell ref="AP14:AV14"/>
    <mergeCell ref="AW14:BA14"/>
    <mergeCell ref="A13:F13"/>
    <mergeCell ref="G13:M13"/>
    <mergeCell ref="N13:T13"/>
    <mergeCell ref="U13:AA13"/>
    <mergeCell ref="AB13:AH13"/>
    <mergeCell ref="AI13:AO13"/>
    <mergeCell ref="AP11:AV11"/>
    <mergeCell ref="AW11:BA11"/>
    <mergeCell ref="A12:F12"/>
    <mergeCell ref="G12:M12"/>
    <mergeCell ref="N12:T12"/>
    <mergeCell ref="U12:AA12"/>
    <mergeCell ref="AB12:AH12"/>
    <mergeCell ref="AI12:AO12"/>
    <mergeCell ref="AP12:AV12"/>
    <mergeCell ref="AW12:BA12"/>
    <mergeCell ref="A11:F11"/>
    <mergeCell ref="G11:M11"/>
    <mergeCell ref="N11:T11"/>
    <mergeCell ref="U11:AA11"/>
    <mergeCell ref="AB11:AH11"/>
    <mergeCell ref="AI11:AO11"/>
    <mergeCell ref="AP9:AV9"/>
    <mergeCell ref="AW9:BA9"/>
    <mergeCell ref="A10:F10"/>
    <mergeCell ref="G10:M10"/>
    <mergeCell ref="N10:T10"/>
    <mergeCell ref="U10:AA10"/>
    <mergeCell ref="AB10:AH10"/>
    <mergeCell ref="AI10:AO10"/>
    <mergeCell ref="AP10:AV10"/>
    <mergeCell ref="AW10:BA10"/>
    <mergeCell ref="A9:F9"/>
    <mergeCell ref="G9:M9"/>
    <mergeCell ref="N9:T9"/>
    <mergeCell ref="U9:AA9"/>
    <mergeCell ref="AB9:AH9"/>
    <mergeCell ref="AI9:AO9"/>
    <mergeCell ref="A8:F8"/>
    <mergeCell ref="G8:M8"/>
    <mergeCell ref="N8:T8"/>
    <mergeCell ref="U8:AA8"/>
    <mergeCell ref="AB8:AH8"/>
    <mergeCell ref="AI8:AO8"/>
    <mergeCell ref="AP8:AV8"/>
    <mergeCell ref="AW8:BA8"/>
    <mergeCell ref="A7:F7"/>
    <mergeCell ref="G7:M7"/>
    <mergeCell ref="N7:T7"/>
    <mergeCell ref="U7:AA7"/>
    <mergeCell ref="AB7:AH7"/>
    <mergeCell ref="AI7:AO7"/>
    <mergeCell ref="A1:BA1"/>
    <mergeCell ref="A5:F6"/>
    <mergeCell ref="G5:M6"/>
    <mergeCell ref="N5:AH5"/>
    <mergeCell ref="AW5:BA6"/>
    <mergeCell ref="N6:T6"/>
    <mergeCell ref="U6:AA6"/>
    <mergeCell ref="AB6:AH6"/>
    <mergeCell ref="AP7:AV7"/>
    <mergeCell ref="AW7:BA7"/>
    <mergeCell ref="AI5:AO6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9" firstPageNumber="5" orientation="portrait" useFirstPageNumber="1" r:id="rId1"/>
  <headerFooter scaleWithDoc="0" alignWithMargins="0">
    <firstFooter>&amp;C5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Y46"/>
  <sheetViews>
    <sheetView zoomScaleNormal="100" workbookViewId="0">
      <selection activeCell="BK12" sqref="BK12"/>
    </sheetView>
  </sheetViews>
  <sheetFormatPr defaultRowHeight="12"/>
  <cols>
    <col min="1" max="5" width="1.7109375" style="4" customWidth="1"/>
    <col min="6" max="6" width="2.5703125" style="4" customWidth="1"/>
    <col min="7" max="7" width="1" style="4" customWidth="1"/>
    <col min="8" max="58" width="1.7109375" style="4" customWidth="1"/>
    <col min="59" max="256" width="8.85546875" style="4"/>
    <col min="257" max="262" width="1.7109375" style="4" customWidth="1"/>
    <col min="263" max="263" width="1" style="4" customWidth="1"/>
    <col min="264" max="314" width="1.7109375" style="4" customWidth="1"/>
    <col min="315" max="512" width="8.85546875" style="4"/>
    <col min="513" max="518" width="1.7109375" style="4" customWidth="1"/>
    <col min="519" max="519" width="1" style="4" customWidth="1"/>
    <col min="520" max="570" width="1.7109375" style="4" customWidth="1"/>
    <col min="571" max="768" width="8.85546875" style="4"/>
    <col min="769" max="774" width="1.7109375" style="4" customWidth="1"/>
    <col min="775" max="775" width="1" style="4" customWidth="1"/>
    <col min="776" max="826" width="1.7109375" style="4" customWidth="1"/>
    <col min="827" max="1024" width="8.85546875" style="4"/>
    <col min="1025" max="1030" width="1.7109375" style="4" customWidth="1"/>
    <col min="1031" max="1031" width="1" style="4" customWidth="1"/>
    <col min="1032" max="1082" width="1.7109375" style="4" customWidth="1"/>
    <col min="1083" max="1280" width="8.85546875" style="4"/>
    <col min="1281" max="1286" width="1.7109375" style="4" customWidth="1"/>
    <col min="1287" max="1287" width="1" style="4" customWidth="1"/>
    <col min="1288" max="1338" width="1.7109375" style="4" customWidth="1"/>
    <col min="1339" max="1536" width="8.85546875" style="4"/>
    <col min="1537" max="1542" width="1.7109375" style="4" customWidth="1"/>
    <col min="1543" max="1543" width="1" style="4" customWidth="1"/>
    <col min="1544" max="1594" width="1.7109375" style="4" customWidth="1"/>
    <col min="1595" max="1792" width="8.85546875" style="4"/>
    <col min="1793" max="1798" width="1.7109375" style="4" customWidth="1"/>
    <col min="1799" max="1799" width="1" style="4" customWidth="1"/>
    <col min="1800" max="1850" width="1.7109375" style="4" customWidth="1"/>
    <col min="1851" max="2048" width="8.85546875" style="4"/>
    <col min="2049" max="2054" width="1.7109375" style="4" customWidth="1"/>
    <col min="2055" max="2055" width="1" style="4" customWidth="1"/>
    <col min="2056" max="2106" width="1.7109375" style="4" customWidth="1"/>
    <col min="2107" max="2304" width="8.85546875" style="4"/>
    <col min="2305" max="2310" width="1.7109375" style="4" customWidth="1"/>
    <col min="2311" max="2311" width="1" style="4" customWidth="1"/>
    <col min="2312" max="2362" width="1.7109375" style="4" customWidth="1"/>
    <col min="2363" max="2560" width="8.85546875" style="4"/>
    <col min="2561" max="2566" width="1.7109375" style="4" customWidth="1"/>
    <col min="2567" max="2567" width="1" style="4" customWidth="1"/>
    <col min="2568" max="2618" width="1.7109375" style="4" customWidth="1"/>
    <col min="2619" max="2816" width="8.85546875" style="4"/>
    <col min="2817" max="2822" width="1.7109375" style="4" customWidth="1"/>
    <col min="2823" max="2823" width="1" style="4" customWidth="1"/>
    <col min="2824" max="2874" width="1.7109375" style="4" customWidth="1"/>
    <col min="2875" max="3072" width="8.85546875" style="4"/>
    <col min="3073" max="3078" width="1.7109375" style="4" customWidth="1"/>
    <col min="3079" max="3079" width="1" style="4" customWidth="1"/>
    <col min="3080" max="3130" width="1.7109375" style="4" customWidth="1"/>
    <col min="3131" max="3328" width="8.85546875" style="4"/>
    <col min="3329" max="3334" width="1.7109375" style="4" customWidth="1"/>
    <col min="3335" max="3335" width="1" style="4" customWidth="1"/>
    <col min="3336" max="3386" width="1.7109375" style="4" customWidth="1"/>
    <col min="3387" max="3584" width="8.85546875" style="4"/>
    <col min="3585" max="3590" width="1.7109375" style="4" customWidth="1"/>
    <col min="3591" max="3591" width="1" style="4" customWidth="1"/>
    <col min="3592" max="3642" width="1.7109375" style="4" customWidth="1"/>
    <col min="3643" max="3840" width="8.85546875" style="4"/>
    <col min="3841" max="3846" width="1.7109375" style="4" customWidth="1"/>
    <col min="3847" max="3847" width="1" style="4" customWidth="1"/>
    <col min="3848" max="3898" width="1.7109375" style="4" customWidth="1"/>
    <col min="3899" max="4096" width="8.85546875" style="4"/>
    <col min="4097" max="4102" width="1.7109375" style="4" customWidth="1"/>
    <col min="4103" max="4103" width="1" style="4" customWidth="1"/>
    <col min="4104" max="4154" width="1.7109375" style="4" customWidth="1"/>
    <col min="4155" max="4352" width="8.85546875" style="4"/>
    <col min="4353" max="4358" width="1.7109375" style="4" customWidth="1"/>
    <col min="4359" max="4359" width="1" style="4" customWidth="1"/>
    <col min="4360" max="4410" width="1.7109375" style="4" customWidth="1"/>
    <col min="4411" max="4608" width="8.85546875" style="4"/>
    <col min="4609" max="4614" width="1.7109375" style="4" customWidth="1"/>
    <col min="4615" max="4615" width="1" style="4" customWidth="1"/>
    <col min="4616" max="4666" width="1.7109375" style="4" customWidth="1"/>
    <col min="4667" max="4864" width="8.85546875" style="4"/>
    <col min="4865" max="4870" width="1.7109375" style="4" customWidth="1"/>
    <col min="4871" max="4871" width="1" style="4" customWidth="1"/>
    <col min="4872" max="4922" width="1.7109375" style="4" customWidth="1"/>
    <col min="4923" max="5120" width="8.85546875" style="4"/>
    <col min="5121" max="5126" width="1.7109375" style="4" customWidth="1"/>
    <col min="5127" max="5127" width="1" style="4" customWidth="1"/>
    <col min="5128" max="5178" width="1.7109375" style="4" customWidth="1"/>
    <col min="5179" max="5376" width="8.85546875" style="4"/>
    <col min="5377" max="5382" width="1.7109375" style="4" customWidth="1"/>
    <col min="5383" max="5383" width="1" style="4" customWidth="1"/>
    <col min="5384" max="5434" width="1.7109375" style="4" customWidth="1"/>
    <col min="5435" max="5632" width="8.85546875" style="4"/>
    <col min="5633" max="5638" width="1.7109375" style="4" customWidth="1"/>
    <col min="5639" max="5639" width="1" style="4" customWidth="1"/>
    <col min="5640" max="5690" width="1.7109375" style="4" customWidth="1"/>
    <col min="5691" max="5888" width="8.85546875" style="4"/>
    <col min="5889" max="5894" width="1.7109375" style="4" customWidth="1"/>
    <col min="5895" max="5895" width="1" style="4" customWidth="1"/>
    <col min="5896" max="5946" width="1.7109375" style="4" customWidth="1"/>
    <col min="5947" max="6144" width="8.85546875" style="4"/>
    <col min="6145" max="6150" width="1.7109375" style="4" customWidth="1"/>
    <col min="6151" max="6151" width="1" style="4" customWidth="1"/>
    <col min="6152" max="6202" width="1.7109375" style="4" customWidth="1"/>
    <col min="6203" max="6400" width="8.85546875" style="4"/>
    <col min="6401" max="6406" width="1.7109375" style="4" customWidth="1"/>
    <col min="6407" max="6407" width="1" style="4" customWidth="1"/>
    <col min="6408" max="6458" width="1.7109375" style="4" customWidth="1"/>
    <col min="6459" max="6656" width="8.85546875" style="4"/>
    <col min="6657" max="6662" width="1.7109375" style="4" customWidth="1"/>
    <col min="6663" max="6663" width="1" style="4" customWidth="1"/>
    <col min="6664" max="6714" width="1.7109375" style="4" customWidth="1"/>
    <col min="6715" max="6912" width="8.85546875" style="4"/>
    <col min="6913" max="6918" width="1.7109375" style="4" customWidth="1"/>
    <col min="6919" max="6919" width="1" style="4" customWidth="1"/>
    <col min="6920" max="6970" width="1.7109375" style="4" customWidth="1"/>
    <col min="6971" max="7168" width="8.85546875" style="4"/>
    <col min="7169" max="7174" width="1.7109375" style="4" customWidth="1"/>
    <col min="7175" max="7175" width="1" style="4" customWidth="1"/>
    <col min="7176" max="7226" width="1.7109375" style="4" customWidth="1"/>
    <col min="7227" max="7424" width="8.85546875" style="4"/>
    <col min="7425" max="7430" width="1.7109375" style="4" customWidth="1"/>
    <col min="7431" max="7431" width="1" style="4" customWidth="1"/>
    <col min="7432" max="7482" width="1.7109375" style="4" customWidth="1"/>
    <col min="7483" max="7680" width="8.85546875" style="4"/>
    <col min="7681" max="7686" width="1.7109375" style="4" customWidth="1"/>
    <col min="7687" max="7687" width="1" style="4" customWidth="1"/>
    <col min="7688" max="7738" width="1.7109375" style="4" customWidth="1"/>
    <col min="7739" max="7936" width="8.85546875" style="4"/>
    <col min="7937" max="7942" width="1.7109375" style="4" customWidth="1"/>
    <col min="7943" max="7943" width="1" style="4" customWidth="1"/>
    <col min="7944" max="7994" width="1.7109375" style="4" customWidth="1"/>
    <col min="7995" max="8192" width="8.85546875" style="4"/>
    <col min="8193" max="8198" width="1.7109375" style="4" customWidth="1"/>
    <col min="8199" max="8199" width="1" style="4" customWidth="1"/>
    <col min="8200" max="8250" width="1.7109375" style="4" customWidth="1"/>
    <col min="8251" max="8448" width="8.85546875" style="4"/>
    <col min="8449" max="8454" width="1.7109375" style="4" customWidth="1"/>
    <col min="8455" max="8455" width="1" style="4" customWidth="1"/>
    <col min="8456" max="8506" width="1.7109375" style="4" customWidth="1"/>
    <col min="8507" max="8704" width="8.85546875" style="4"/>
    <col min="8705" max="8710" width="1.7109375" style="4" customWidth="1"/>
    <col min="8711" max="8711" width="1" style="4" customWidth="1"/>
    <col min="8712" max="8762" width="1.7109375" style="4" customWidth="1"/>
    <col min="8763" max="8960" width="8.85546875" style="4"/>
    <col min="8961" max="8966" width="1.7109375" style="4" customWidth="1"/>
    <col min="8967" max="8967" width="1" style="4" customWidth="1"/>
    <col min="8968" max="9018" width="1.7109375" style="4" customWidth="1"/>
    <col min="9019" max="9216" width="8.85546875" style="4"/>
    <col min="9217" max="9222" width="1.7109375" style="4" customWidth="1"/>
    <col min="9223" max="9223" width="1" style="4" customWidth="1"/>
    <col min="9224" max="9274" width="1.7109375" style="4" customWidth="1"/>
    <col min="9275" max="9472" width="8.85546875" style="4"/>
    <col min="9473" max="9478" width="1.7109375" style="4" customWidth="1"/>
    <col min="9479" max="9479" width="1" style="4" customWidth="1"/>
    <col min="9480" max="9530" width="1.7109375" style="4" customWidth="1"/>
    <col min="9531" max="9728" width="8.85546875" style="4"/>
    <col min="9729" max="9734" width="1.7109375" style="4" customWidth="1"/>
    <col min="9735" max="9735" width="1" style="4" customWidth="1"/>
    <col min="9736" max="9786" width="1.7109375" style="4" customWidth="1"/>
    <col min="9787" max="9984" width="8.85546875" style="4"/>
    <col min="9985" max="9990" width="1.7109375" style="4" customWidth="1"/>
    <col min="9991" max="9991" width="1" style="4" customWidth="1"/>
    <col min="9992" max="10042" width="1.7109375" style="4" customWidth="1"/>
    <col min="10043" max="10240" width="8.85546875" style="4"/>
    <col min="10241" max="10246" width="1.7109375" style="4" customWidth="1"/>
    <col min="10247" max="10247" width="1" style="4" customWidth="1"/>
    <col min="10248" max="10298" width="1.7109375" style="4" customWidth="1"/>
    <col min="10299" max="10496" width="8.85546875" style="4"/>
    <col min="10497" max="10502" width="1.7109375" style="4" customWidth="1"/>
    <col min="10503" max="10503" width="1" style="4" customWidth="1"/>
    <col min="10504" max="10554" width="1.7109375" style="4" customWidth="1"/>
    <col min="10555" max="10752" width="8.85546875" style="4"/>
    <col min="10753" max="10758" width="1.7109375" style="4" customWidth="1"/>
    <col min="10759" max="10759" width="1" style="4" customWidth="1"/>
    <col min="10760" max="10810" width="1.7109375" style="4" customWidth="1"/>
    <col min="10811" max="11008" width="8.85546875" style="4"/>
    <col min="11009" max="11014" width="1.7109375" style="4" customWidth="1"/>
    <col min="11015" max="11015" width="1" style="4" customWidth="1"/>
    <col min="11016" max="11066" width="1.7109375" style="4" customWidth="1"/>
    <col min="11067" max="11264" width="8.85546875" style="4"/>
    <col min="11265" max="11270" width="1.7109375" style="4" customWidth="1"/>
    <col min="11271" max="11271" width="1" style="4" customWidth="1"/>
    <col min="11272" max="11322" width="1.7109375" style="4" customWidth="1"/>
    <col min="11323" max="11520" width="8.85546875" style="4"/>
    <col min="11521" max="11526" width="1.7109375" style="4" customWidth="1"/>
    <col min="11527" max="11527" width="1" style="4" customWidth="1"/>
    <col min="11528" max="11578" width="1.7109375" style="4" customWidth="1"/>
    <col min="11579" max="11776" width="8.85546875" style="4"/>
    <col min="11777" max="11782" width="1.7109375" style="4" customWidth="1"/>
    <col min="11783" max="11783" width="1" style="4" customWidth="1"/>
    <col min="11784" max="11834" width="1.7109375" style="4" customWidth="1"/>
    <col min="11835" max="12032" width="8.85546875" style="4"/>
    <col min="12033" max="12038" width="1.7109375" style="4" customWidth="1"/>
    <col min="12039" max="12039" width="1" style="4" customWidth="1"/>
    <col min="12040" max="12090" width="1.7109375" style="4" customWidth="1"/>
    <col min="12091" max="12288" width="8.85546875" style="4"/>
    <col min="12289" max="12294" width="1.7109375" style="4" customWidth="1"/>
    <col min="12295" max="12295" width="1" style="4" customWidth="1"/>
    <col min="12296" max="12346" width="1.7109375" style="4" customWidth="1"/>
    <col min="12347" max="12544" width="8.85546875" style="4"/>
    <col min="12545" max="12550" width="1.7109375" style="4" customWidth="1"/>
    <col min="12551" max="12551" width="1" style="4" customWidth="1"/>
    <col min="12552" max="12602" width="1.7109375" style="4" customWidth="1"/>
    <col min="12603" max="12800" width="8.85546875" style="4"/>
    <col min="12801" max="12806" width="1.7109375" style="4" customWidth="1"/>
    <col min="12807" max="12807" width="1" style="4" customWidth="1"/>
    <col min="12808" max="12858" width="1.7109375" style="4" customWidth="1"/>
    <col min="12859" max="13056" width="8.85546875" style="4"/>
    <col min="13057" max="13062" width="1.7109375" style="4" customWidth="1"/>
    <col min="13063" max="13063" width="1" style="4" customWidth="1"/>
    <col min="13064" max="13114" width="1.7109375" style="4" customWidth="1"/>
    <col min="13115" max="13312" width="8.85546875" style="4"/>
    <col min="13313" max="13318" width="1.7109375" style="4" customWidth="1"/>
    <col min="13319" max="13319" width="1" style="4" customWidth="1"/>
    <col min="13320" max="13370" width="1.7109375" style="4" customWidth="1"/>
    <col min="13371" max="13568" width="8.85546875" style="4"/>
    <col min="13569" max="13574" width="1.7109375" style="4" customWidth="1"/>
    <col min="13575" max="13575" width="1" style="4" customWidth="1"/>
    <col min="13576" max="13626" width="1.7109375" style="4" customWidth="1"/>
    <col min="13627" max="13824" width="8.85546875" style="4"/>
    <col min="13825" max="13830" width="1.7109375" style="4" customWidth="1"/>
    <col min="13831" max="13831" width="1" style="4" customWidth="1"/>
    <col min="13832" max="13882" width="1.7109375" style="4" customWidth="1"/>
    <col min="13883" max="14080" width="8.85546875" style="4"/>
    <col min="14081" max="14086" width="1.7109375" style="4" customWidth="1"/>
    <col min="14087" max="14087" width="1" style="4" customWidth="1"/>
    <col min="14088" max="14138" width="1.7109375" style="4" customWidth="1"/>
    <col min="14139" max="14336" width="8.85546875" style="4"/>
    <col min="14337" max="14342" width="1.7109375" style="4" customWidth="1"/>
    <col min="14343" max="14343" width="1" style="4" customWidth="1"/>
    <col min="14344" max="14394" width="1.7109375" style="4" customWidth="1"/>
    <col min="14395" max="14592" width="8.85546875" style="4"/>
    <col min="14593" max="14598" width="1.7109375" style="4" customWidth="1"/>
    <col min="14599" max="14599" width="1" style="4" customWidth="1"/>
    <col min="14600" max="14650" width="1.7109375" style="4" customWidth="1"/>
    <col min="14651" max="14848" width="8.85546875" style="4"/>
    <col min="14849" max="14854" width="1.7109375" style="4" customWidth="1"/>
    <col min="14855" max="14855" width="1" style="4" customWidth="1"/>
    <col min="14856" max="14906" width="1.7109375" style="4" customWidth="1"/>
    <col min="14907" max="15104" width="8.85546875" style="4"/>
    <col min="15105" max="15110" width="1.7109375" style="4" customWidth="1"/>
    <col min="15111" max="15111" width="1" style="4" customWidth="1"/>
    <col min="15112" max="15162" width="1.7109375" style="4" customWidth="1"/>
    <col min="15163" max="15360" width="8.85546875" style="4"/>
    <col min="15361" max="15366" width="1.7109375" style="4" customWidth="1"/>
    <col min="15367" max="15367" width="1" style="4" customWidth="1"/>
    <col min="15368" max="15418" width="1.7109375" style="4" customWidth="1"/>
    <col min="15419" max="15616" width="8.85546875" style="4"/>
    <col min="15617" max="15622" width="1.7109375" style="4" customWidth="1"/>
    <col min="15623" max="15623" width="1" style="4" customWidth="1"/>
    <col min="15624" max="15674" width="1.7109375" style="4" customWidth="1"/>
    <col min="15675" max="15872" width="8.85546875" style="4"/>
    <col min="15873" max="15878" width="1.7109375" style="4" customWidth="1"/>
    <col min="15879" max="15879" width="1" style="4" customWidth="1"/>
    <col min="15880" max="15930" width="1.7109375" style="4" customWidth="1"/>
    <col min="15931" max="16128" width="8.85546875" style="4"/>
    <col min="16129" max="16134" width="1.7109375" style="4" customWidth="1"/>
    <col min="16135" max="16135" width="1" style="4" customWidth="1"/>
    <col min="16136" max="16186" width="1.7109375" style="4" customWidth="1"/>
    <col min="16187" max="16384" width="8.85546875" style="4"/>
  </cols>
  <sheetData>
    <row r="1" spans="1:59" ht="15" customHeight="1">
      <c r="A1" s="198"/>
      <c r="B1" s="179"/>
      <c r="C1" s="179"/>
      <c r="D1" s="179"/>
      <c r="E1" s="179"/>
      <c r="F1" s="179"/>
      <c r="G1" s="179"/>
      <c r="H1" s="179"/>
      <c r="I1" s="179"/>
      <c r="J1" s="179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79" t="s">
        <v>227</v>
      </c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</row>
    <row r="2" spans="1:59" s="15" customFormat="1" ht="7.5" customHeight="1" thickBot="1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</row>
    <row r="3" spans="1:59" ht="14.25" customHeight="1">
      <c r="A3" s="475" t="s">
        <v>192</v>
      </c>
      <c r="B3" s="475"/>
      <c r="C3" s="475"/>
      <c r="D3" s="475"/>
      <c r="E3" s="475"/>
      <c r="F3" s="475"/>
      <c r="G3" s="476"/>
      <c r="H3" s="479" t="s">
        <v>228</v>
      </c>
      <c r="I3" s="480"/>
      <c r="J3" s="480"/>
      <c r="K3" s="480"/>
      <c r="L3" s="480"/>
      <c r="M3" s="480"/>
      <c r="N3" s="480"/>
      <c r="O3" s="480"/>
      <c r="P3" s="480"/>
      <c r="Q3" s="480"/>
      <c r="R3" s="480"/>
      <c r="S3" s="480"/>
      <c r="T3" s="480"/>
      <c r="U3" s="480"/>
      <c r="V3" s="480"/>
      <c r="W3" s="480"/>
      <c r="X3" s="480"/>
      <c r="Y3" s="481"/>
      <c r="Z3" s="479" t="s">
        <v>229</v>
      </c>
      <c r="AA3" s="480"/>
      <c r="AB3" s="480"/>
      <c r="AC3" s="480"/>
      <c r="AD3" s="480"/>
      <c r="AE3" s="480"/>
      <c r="AF3" s="480"/>
      <c r="AG3" s="480"/>
      <c r="AH3" s="480"/>
      <c r="AI3" s="480"/>
      <c r="AJ3" s="480"/>
      <c r="AK3" s="480"/>
      <c r="AL3" s="480"/>
      <c r="AM3" s="480"/>
      <c r="AN3" s="480"/>
      <c r="AO3" s="480"/>
      <c r="AP3" s="480"/>
      <c r="AQ3" s="481"/>
      <c r="AR3" s="479" t="s">
        <v>230</v>
      </c>
      <c r="AS3" s="480"/>
      <c r="AT3" s="480"/>
      <c r="AU3" s="480"/>
      <c r="AV3" s="480"/>
      <c r="AW3" s="480"/>
      <c r="AX3" s="480"/>
      <c r="AY3" s="480"/>
      <c r="AZ3" s="480"/>
      <c r="BA3" s="480"/>
      <c r="BB3" s="480"/>
      <c r="BC3" s="480"/>
      <c r="BD3" s="480"/>
      <c r="BE3" s="480"/>
      <c r="BF3" s="480"/>
      <c r="BG3" s="198"/>
    </row>
    <row r="4" spans="1:59" ht="14.25" customHeight="1">
      <c r="A4" s="477"/>
      <c r="B4" s="477"/>
      <c r="C4" s="477"/>
      <c r="D4" s="477"/>
      <c r="E4" s="477"/>
      <c r="F4" s="477"/>
      <c r="G4" s="478"/>
      <c r="H4" s="471" t="s">
        <v>231</v>
      </c>
      <c r="I4" s="472"/>
      <c r="J4" s="472"/>
      <c r="K4" s="472"/>
      <c r="L4" s="472"/>
      <c r="M4" s="473"/>
      <c r="N4" s="471" t="s">
        <v>198</v>
      </c>
      <c r="O4" s="472"/>
      <c r="P4" s="472"/>
      <c r="Q4" s="472"/>
      <c r="R4" s="472"/>
      <c r="S4" s="473"/>
      <c r="T4" s="471" t="s">
        <v>199</v>
      </c>
      <c r="U4" s="472"/>
      <c r="V4" s="472"/>
      <c r="W4" s="472"/>
      <c r="X4" s="472"/>
      <c r="Y4" s="473"/>
      <c r="Z4" s="471" t="s">
        <v>231</v>
      </c>
      <c r="AA4" s="472"/>
      <c r="AB4" s="472"/>
      <c r="AC4" s="472"/>
      <c r="AD4" s="472"/>
      <c r="AE4" s="473"/>
      <c r="AF4" s="471" t="s">
        <v>198</v>
      </c>
      <c r="AG4" s="472"/>
      <c r="AH4" s="472"/>
      <c r="AI4" s="472"/>
      <c r="AJ4" s="472"/>
      <c r="AK4" s="473"/>
      <c r="AL4" s="471" t="s">
        <v>199</v>
      </c>
      <c r="AM4" s="472"/>
      <c r="AN4" s="472"/>
      <c r="AO4" s="472"/>
      <c r="AP4" s="472"/>
      <c r="AQ4" s="473"/>
      <c r="AR4" s="471" t="s">
        <v>231</v>
      </c>
      <c r="AS4" s="472"/>
      <c r="AT4" s="472"/>
      <c r="AU4" s="472"/>
      <c r="AV4" s="473"/>
      <c r="AW4" s="471" t="s">
        <v>198</v>
      </c>
      <c r="AX4" s="472"/>
      <c r="AY4" s="472"/>
      <c r="AZ4" s="472"/>
      <c r="BA4" s="473"/>
      <c r="BB4" s="471" t="s">
        <v>199</v>
      </c>
      <c r="BC4" s="472"/>
      <c r="BD4" s="472"/>
      <c r="BE4" s="472"/>
      <c r="BF4" s="472"/>
      <c r="BG4" s="198"/>
    </row>
    <row r="5" spans="1:59" ht="17.100000000000001" customHeight="1">
      <c r="A5" s="474" t="s">
        <v>530</v>
      </c>
      <c r="B5" s="474"/>
      <c r="C5" s="474"/>
      <c r="D5" s="474"/>
      <c r="E5" s="474"/>
      <c r="F5" s="474"/>
      <c r="G5" s="262"/>
      <c r="H5" s="448">
        <v>2801</v>
      </c>
      <c r="I5" s="426"/>
      <c r="J5" s="426"/>
      <c r="K5" s="426"/>
      <c r="L5" s="426"/>
      <c r="M5" s="426"/>
      <c r="N5" s="426">
        <v>1624</v>
      </c>
      <c r="O5" s="426"/>
      <c r="P5" s="426"/>
      <c r="Q5" s="426"/>
      <c r="R5" s="426"/>
      <c r="S5" s="426"/>
      <c r="T5" s="426">
        <v>1177</v>
      </c>
      <c r="U5" s="426"/>
      <c r="V5" s="426"/>
      <c r="W5" s="426"/>
      <c r="X5" s="426"/>
      <c r="Y5" s="426"/>
      <c r="Z5" s="426">
        <v>3243</v>
      </c>
      <c r="AA5" s="426"/>
      <c r="AB5" s="426"/>
      <c r="AC5" s="426"/>
      <c r="AD5" s="426"/>
      <c r="AE5" s="426"/>
      <c r="AF5" s="426">
        <v>1789</v>
      </c>
      <c r="AG5" s="426"/>
      <c r="AH5" s="426"/>
      <c r="AI5" s="426"/>
      <c r="AJ5" s="426"/>
      <c r="AK5" s="426"/>
      <c r="AL5" s="426">
        <v>1454</v>
      </c>
      <c r="AM5" s="426"/>
      <c r="AN5" s="426"/>
      <c r="AO5" s="426"/>
      <c r="AP5" s="426"/>
      <c r="AQ5" s="426"/>
      <c r="AR5" s="482">
        <v>-442</v>
      </c>
      <c r="AS5" s="482"/>
      <c r="AT5" s="482"/>
      <c r="AU5" s="482"/>
      <c r="AV5" s="482"/>
      <c r="AW5" s="482">
        <v>-165</v>
      </c>
      <c r="AX5" s="482"/>
      <c r="AY5" s="482"/>
      <c r="AZ5" s="482"/>
      <c r="BA5" s="482"/>
      <c r="BB5" s="482">
        <v>-277</v>
      </c>
      <c r="BC5" s="482"/>
      <c r="BD5" s="482"/>
      <c r="BE5" s="482"/>
      <c r="BF5" s="482"/>
      <c r="BG5" s="198"/>
    </row>
    <row r="6" spans="1:59" s="190" customFormat="1" ht="17.100000000000001" customHeight="1">
      <c r="A6" s="429" t="s">
        <v>533</v>
      </c>
      <c r="B6" s="429"/>
      <c r="C6" s="429"/>
      <c r="D6" s="429"/>
      <c r="E6" s="429"/>
      <c r="F6" s="429"/>
      <c r="G6" s="262"/>
      <c r="H6" s="457">
        <v>2825</v>
      </c>
      <c r="I6" s="419"/>
      <c r="J6" s="419"/>
      <c r="K6" s="419"/>
      <c r="L6" s="419"/>
      <c r="M6" s="419"/>
      <c r="N6" s="419">
        <v>1666</v>
      </c>
      <c r="O6" s="419"/>
      <c r="P6" s="419"/>
      <c r="Q6" s="419"/>
      <c r="R6" s="419"/>
      <c r="S6" s="419"/>
      <c r="T6" s="419">
        <v>1159</v>
      </c>
      <c r="U6" s="419"/>
      <c r="V6" s="419"/>
      <c r="W6" s="419"/>
      <c r="X6" s="419"/>
      <c r="Y6" s="419"/>
      <c r="Z6" s="419">
        <v>3225</v>
      </c>
      <c r="AA6" s="419"/>
      <c r="AB6" s="419"/>
      <c r="AC6" s="419"/>
      <c r="AD6" s="419"/>
      <c r="AE6" s="419"/>
      <c r="AF6" s="419">
        <v>1794</v>
      </c>
      <c r="AG6" s="419"/>
      <c r="AH6" s="419"/>
      <c r="AI6" s="419"/>
      <c r="AJ6" s="419"/>
      <c r="AK6" s="419"/>
      <c r="AL6" s="419">
        <v>1431</v>
      </c>
      <c r="AM6" s="419"/>
      <c r="AN6" s="419"/>
      <c r="AO6" s="419"/>
      <c r="AP6" s="419"/>
      <c r="AQ6" s="419"/>
      <c r="AR6" s="483">
        <v>-400</v>
      </c>
      <c r="AS6" s="483"/>
      <c r="AT6" s="483"/>
      <c r="AU6" s="483"/>
      <c r="AV6" s="483"/>
      <c r="AW6" s="483">
        <v>-128</v>
      </c>
      <c r="AX6" s="483"/>
      <c r="AY6" s="483"/>
      <c r="AZ6" s="483"/>
      <c r="BA6" s="483"/>
      <c r="BB6" s="483">
        <v>-272</v>
      </c>
      <c r="BC6" s="483"/>
      <c r="BD6" s="483"/>
      <c r="BE6" s="483"/>
      <c r="BF6" s="483"/>
      <c r="BG6" s="262"/>
    </row>
    <row r="7" spans="1:59" s="190" customFormat="1" ht="17.100000000000001" customHeight="1">
      <c r="A7" s="429" t="s">
        <v>538</v>
      </c>
      <c r="B7" s="429"/>
      <c r="C7" s="429"/>
      <c r="D7" s="429"/>
      <c r="E7" s="429"/>
      <c r="F7" s="429"/>
      <c r="G7" s="262"/>
      <c r="H7" s="457">
        <v>2825</v>
      </c>
      <c r="I7" s="419"/>
      <c r="J7" s="419"/>
      <c r="K7" s="419"/>
      <c r="L7" s="419"/>
      <c r="M7" s="419"/>
      <c r="N7" s="419">
        <v>1660</v>
      </c>
      <c r="O7" s="419"/>
      <c r="P7" s="419"/>
      <c r="Q7" s="419"/>
      <c r="R7" s="419"/>
      <c r="S7" s="419"/>
      <c r="T7" s="419">
        <v>1165</v>
      </c>
      <c r="U7" s="419"/>
      <c r="V7" s="419"/>
      <c r="W7" s="419"/>
      <c r="X7" s="419"/>
      <c r="Y7" s="419"/>
      <c r="Z7" s="419">
        <v>3292</v>
      </c>
      <c r="AA7" s="419"/>
      <c r="AB7" s="419"/>
      <c r="AC7" s="419"/>
      <c r="AD7" s="419"/>
      <c r="AE7" s="419"/>
      <c r="AF7" s="419">
        <v>1854</v>
      </c>
      <c r="AG7" s="419"/>
      <c r="AH7" s="419"/>
      <c r="AI7" s="419"/>
      <c r="AJ7" s="419"/>
      <c r="AK7" s="419"/>
      <c r="AL7" s="419">
        <v>1438</v>
      </c>
      <c r="AM7" s="419"/>
      <c r="AN7" s="419"/>
      <c r="AO7" s="419"/>
      <c r="AP7" s="419"/>
      <c r="AQ7" s="419"/>
      <c r="AR7" s="483">
        <v>-467</v>
      </c>
      <c r="AS7" s="483"/>
      <c r="AT7" s="483"/>
      <c r="AU7" s="483"/>
      <c r="AV7" s="483"/>
      <c r="AW7" s="483">
        <v>-194</v>
      </c>
      <c r="AX7" s="483"/>
      <c r="AY7" s="483"/>
      <c r="AZ7" s="483"/>
      <c r="BA7" s="483"/>
      <c r="BB7" s="483">
        <v>-273</v>
      </c>
      <c r="BC7" s="483"/>
      <c r="BD7" s="483"/>
      <c r="BE7" s="483"/>
      <c r="BF7" s="483"/>
      <c r="BG7" s="262"/>
    </row>
    <row r="8" spans="1:59" s="191" customFormat="1" ht="17.100000000000001" customHeight="1">
      <c r="A8" s="429" t="s">
        <v>561</v>
      </c>
      <c r="B8" s="429"/>
      <c r="C8" s="429"/>
      <c r="D8" s="429"/>
      <c r="E8" s="429"/>
      <c r="F8" s="429"/>
      <c r="G8" s="262"/>
      <c r="H8" s="457">
        <v>2857</v>
      </c>
      <c r="I8" s="489"/>
      <c r="J8" s="489"/>
      <c r="K8" s="489"/>
      <c r="L8" s="489"/>
      <c r="M8" s="489"/>
      <c r="N8" s="419">
        <v>1716</v>
      </c>
      <c r="O8" s="489"/>
      <c r="P8" s="489"/>
      <c r="Q8" s="489"/>
      <c r="R8" s="489"/>
      <c r="S8" s="489"/>
      <c r="T8" s="419">
        <v>1141</v>
      </c>
      <c r="U8" s="489"/>
      <c r="V8" s="489"/>
      <c r="W8" s="489"/>
      <c r="X8" s="489"/>
      <c r="Y8" s="489"/>
      <c r="Z8" s="419">
        <v>3159</v>
      </c>
      <c r="AA8" s="489"/>
      <c r="AB8" s="489"/>
      <c r="AC8" s="489"/>
      <c r="AD8" s="489"/>
      <c r="AE8" s="489"/>
      <c r="AF8" s="419">
        <v>1841</v>
      </c>
      <c r="AG8" s="489"/>
      <c r="AH8" s="489"/>
      <c r="AI8" s="489"/>
      <c r="AJ8" s="489"/>
      <c r="AK8" s="489"/>
      <c r="AL8" s="419">
        <v>1318</v>
      </c>
      <c r="AM8" s="489"/>
      <c r="AN8" s="489"/>
      <c r="AO8" s="489"/>
      <c r="AP8" s="489"/>
      <c r="AQ8" s="489"/>
      <c r="AR8" s="483">
        <v>-302</v>
      </c>
      <c r="AS8" s="484"/>
      <c r="AT8" s="484"/>
      <c r="AU8" s="484"/>
      <c r="AV8" s="484"/>
      <c r="AW8" s="483">
        <v>-125</v>
      </c>
      <c r="AX8" s="484"/>
      <c r="AY8" s="484"/>
      <c r="AZ8" s="484"/>
      <c r="BA8" s="484"/>
      <c r="BB8" s="483">
        <v>-177</v>
      </c>
      <c r="BC8" s="484"/>
      <c r="BD8" s="484"/>
      <c r="BE8" s="484"/>
      <c r="BF8" s="484"/>
      <c r="BG8" s="236"/>
    </row>
    <row r="9" spans="1:59" s="190" customFormat="1" ht="17.100000000000001" customHeight="1">
      <c r="A9" s="438" t="s">
        <v>568</v>
      </c>
      <c r="B9" s="438"/>
      <c r="C9" s="438"/>
      <c r="D9" s="438"/>
      <c r="E9" s="438"/>
      <c r="F9" s="438"/>
      <c r="G9" s="236"/>
      <c r="H9" s="490">
        <f>SUM(H10:M21)</f>
        <v>2633</v>
      </c>
      <c r="I9" s="486"/>
      <c r="J9" s="486"/>
      <c r="K9" s="486"/>
      <c r="L9" s="486"/>
      <c r="M9" s="486"/>
      <c r="N9" s="485">
        <f t="shared" ref="N9" si="0">SUM(N10:S21)</f>
        <v>1494</v>
      </c>
      <c r="O9" s="486"/>
      <c r="P9" s="486"/>
      <c r="Q9" s="486"/>
      <c r="R9" s="486"/>
      <c r="S9" s="486"/>
      <c r="T9" s="485">
        <f>SUM(T10:Y21)</f>
        <v>1139</v>
      </c>
      <c r="U9" s="486"/>
      <c r="V9" s="486"/>
      <c r="W9" s="486"/>
      <c r="X9" s="486"/>
      <c r="Y9" s="486"/>
      <c r="Z9" s="485">
        <f t="shared" ref="Z9" si="1">SUM(Z10:AE21)</f>
        <v>2960</v>
      </c>
      <c r="AA9" s="486"/>
      <c r="AB9" s="486"/>
      <c r="AC9" s="486"/>
      <c r="AD9" s="486"/>
      <c r="AE9" s="486"/>
      <c r="AF9" s="485">
        <f t="shared" ref="AF9" si="2">SUM(AF10:AK21)</f>
        <v>1751</v>
      </c>
      <c r="AG9" s="486"/>
      <c r="AH9" s="486"/>
      <c r="AI9" s="486"/>
      <c r="AJ9" s="486"/>
      <c r="AK9" s="486"/>
      <c r="AL9" s="485">
        <f t="shared" ref="AL9" si="3">SUM(AL10:AQ21)</f>
        <v>1209</v>
      </c>
      <c r="AM9" s="486"/>
      <c r="AN9" s="486"/>
      <c r="AO9" s="486"/>
      <c r="AP9" s="486"/>
      <c r="AQ9" s="486"/>
      <c r="AR9" s="487">
        <f>H9-Z9</f>
        <v>-327</v>
      </c>
      <c r="AS9" s="488"/>
      <c r="AT9" s="488"/>
      <c r="AU9" s="488"/>
      <c r="AV9" s="488"/>
      <c r="AW9" s="487">
        <f>N9-AF9</f>
        <v>-257</v>
      </c>
      <c r="AX9" s="488"/>
      <c r="AY9" s="488"/>
      <c r="AZ9" s="488"/>
      <c r="BA9" s="488"/>
      <c r="BB9" s="487">
        <f>T9-AL9</f>
        <v>-70</v>
      </c>
      <c r="BC9" s="488"/>
      <c r="BD9" s="488"/>
      <c r="BE9" s="488"/>
      <c r="BF9" s="488"/>
      <c r="BG9" s="262"/>
    </row>
    <row r="10" spans="1:59" ht="17.100000000000001" customHeight="1">
      <c r="A10" s="491" t="s">
        <v>572</v>
      </c>
      <c r="B10" s="491"/>
      <c r="C10" s="491"/>
      <c r="D10" s="491"/>
      <c r="E10" s="491"/>
      <c r="F10" s="491"/>
      <c r="G10" s="198"/>
      <c r="H10" s="457">
        <v>189</v>
      </c>
      <c r="I10" s="419"/>
      <c r="J10" s="419"/>
      <c r="K10" s="419"/>
      <c r="L10" s="419"/>
      <c r="M10" s="419"/>
      <c r="N10" s="492">
        <v>102</v>
      </c>
      <c r="O10" s="492"/>
      <c r="P10" s="492"/>
      <c r="Q10" s="492"/>
      <c r="R10" s="492"/>
      <c r="S10" s="492"/>
      <c r="T10" s="492">
        <v>87</v>
      </c>
      <c r="U10" s="492"/>
      <c r="V10" s="492"/>
      <c r="W10" s="492"/>
      <c r="X10" s="492"/>
      <c r="Y10" s="492"/>
      <c r="Z10" s="419">
        <v>182</v>
      </c>
      <c r="AA10" s="419"/>
      <c r="AB10" s="419"/>
      <c r="AC10" s="419"/>
      <c r="AD10" s="419"/>
      <c r="AE10" s="419"/>
      <c r="AF10" s="492">
        <v>105</v>
      </c>
      <c r="AG10" s="492"/>
      <c r="AH10" s="492"/>
      <c r="AI10" s="492"/>
      <c r="AJ10" s="492"/>
      <c r="AK10" s="492"/>
      <c r="AL10" s="492">
        <v>77</v>
      </c>
      <c r="AM10" s="492"/>
      <c r="AN10" s="492"/>
      <c r="AO10" s="492"/>
      <c r="AP10" s="492"/>
      <c r="AQ10" s="492"/>
      <c r="AR10" s="483">
        <f t="shared" ref="AR10:AR21" si="4">H10-Z10</f>
        <v>7</v>
      </c>
      <c r="AS10" s="484"/>
      <c r="AT10" s="484"/>
      <c r="AU10" s="484"/>
      <c r="AV10" s="484"/>
      <c r="AW10" s="483">
        <f t="shared" ref="AW10:AW21" si="5">N10-AF10</f>
        <v>-3</v>
      </c>
      <c r="AX10" s="484"/>
      <c r="AY10" s="484"/>
      <c r="AZ10" s="484"/>
      <c r="BA10" s="484"/>
      <c r="BB10" s="483">
        <f t="shared" ref="BB10:BB21" si="6">T10-AL10</f>
        <v>10</v>
      </c>
      <c r="BC10" s="484"/>
      <c r="BD10" s="484"/>
      <c r="BE10" s="484"/>
      <c r="BF10" s="484"/>
      <c r="BG10" s="198"/>
    </row>
    <row r="11" spans="1:59" ht="17.100000000000001" customHeight="1">
      <c r="A11" s="415" t="s">
        <v>688</v>
      </c>
      <c r="B11" s="415"/>
      <c r="C11" s="415"/>
      <c r="D11" s="415"/>
      <c r="E11" s="415"/>
      <c r="F11" s="415"/>
      <c r="G11" s="198"/>
      <c r="H11" s="457">
        <v>221</v>
      </c>
      <c r="I11" s="419"/>
      <c r="J11" s="419"/>
      <c r="K11" s="419"/>
      <c r="L11" s="419"/>
      <c r="M11" s="419"/>
      <c r="N11" s="492">
        <v>115</v>
      </c>
      <c r="O11" s="492"/>
      <c r="P11" s="492"/>
      <c r="Q11" s="492"/>
      <c r="R11" s="492"/>
      <c r="S11" s="492"/>
      <c r="T11" s="492">
        <v>106</v>
      </c>
      <c r="U11" s="492"/>
      <c r="V11" s="492"/>
      <c r="W11" s="492"/>
      <c r="X11" s="492"/>
      <c r="Y11" s="492"/>
      <c r="Z11" s="419">
        <v>226</v>
      </c>
      <c r="AA11" s="419"/>
      <c r="AB11" s="419"/>
      <c r="AC11" s="419"/>
      <c r="AD11" s="419"/>
      <c r="AE11" s="419"/>
      <c r="AF11" s="492">
        <v>124</v>
      </c>
      <c r="AG11" s="492"/>
      <c r="AH11" s="492"/>
      <c r="AI11" s="492"/>
      <c r="AJ11" s="492"/>
      <c r="AK11" s="492"/>
      <c r="AL11" s="492">
        <v>102</v>
      </c>
      <c r="AM11" s="492"/>
      <c r="AN11" s="492"/>
      <c r="AO11" s="492"/>
      <c r="AP11" s="492"/>
      <c r="AQ11" s="492"/>
      <c r="AR11" s="483">
        <f t="shared" si="4"/>
        <v>-5</v>
      </c>
      <c r="AS11" s="484"/>
      <c r="AT11" s="484"/>
      <c r="AU11" s="484"/>
      <c r="AV11" s="484"/>
      <c r="AW11" s="483">
        <f t="shared" si="5"/>
        <v>-9</v>
      </c>
      <c r="AX11" s="484"/>
      <c r="AY11" s="484"/>
      <c r="AZ11" s="484"/>
      <c r="BA11" s="484"/>
      <c r="BB11" s="483">
        <f t="shared" si="6"/>
        <v>4</v>
      </c>
      <c r="BC11" s="484"/>
      <c r="BD11" s="484"/>
      <c r="BE11" s="484"/>
      <c r="BF11" s="484"/>
      <c r="BG11" s="198"/>
    </row>
    <row r="12" spans="1:59" ht="17.100000000000001" customHeight="1">
      <c r="A12" s="415" t="s">
        <v>656</v>
      </c>
      <c r="B12" s="415"/>
      <c r="C12" s="415"/>
      <c r="D12" s="415"/>
      <c r="E12" s="415"/>
      <c r="F12" s="415"/>
      <c r="G12" s="198"/>
      <c r="H12" s="457">
        <v>411</v>
      </c>
      <c r="I12" s="419"/>
      <c r="J12" s="419"/>
      <c r="K12" s="419"/>
      <c r="L12" s="419"/>
      <c r="M12" s="419"/>
      <c r="N12" s="492">
        <v>243</v>
      </c>
      <c r="O12" s="492"/>
      <c r="P12" s="492"/>
      <c r="Q12" s="492"/>
      <c r="R12" s="492"/>
      <c r="S12" s="492"/>
      <c r="T12" s="492">
        <v>168</v>
      </c>
      <c r="U12" s="492"/>
      <c r="V12" s="492"/>
      <c r="W12" s="492"/>
      <c r="X12" s="492"/>
      <c r="Y12" s="492"/>
      <c r="Z12" s="419">
        <v>512</v>
      </c>
      <c r="AA12" s="419"/>
      <c r="AB12" s="419"/>
      <c r="AC12" s="419"/>
      <c r="AD12" s="419"/>
      <c r="AE12" s="419"/>
      <c r="AF12" s="492">
        <v>284</v>
      </c>
      <c r="AG12" s="492"/>
      <c r="AH12" s="492"/>
      <c r="AI12" s="492"/>
      <c r="AJ12" s="492"/>
      <c r="AK12" s="492"/>
      <c r="AL12" s="492">
        <v>228</v>
      </c>
      <c r="AM12" s="492"/>
      <c r="AN12" s="492"/>
      <c r="AO12" s="492"/>
      <c r="AP12" s="492"/>
      <c r="AQ12" s="492"/>
      <c r="AR12" s="483">
        <f t="shared" si="4"/>
        <v>-101</v>
      </c>
      <c r="AS12" s="484"/>
      <c r="AT12" s="484"/>
      <c r="AU12" s="484"/>
      <c r="AV12" s="484"/>
      <c r="AW12" s="483">
        <f t="shared" si="5"/>
        <v>-41</v>
      </c>
      <c r="AX12" s="484"/>
      <c r="AY12" s="484"/>
      <c r="AZ12" s="484"/>
      <c r="BA12" s="484"/>
      <c r="BB12" s="483">
        <f t="shared" si="6"/>
        <v>-60</v>
      </c>
      <c r="BC12" s="484"/>
      <c r="BD12" s="484"/>
      <c r="BE12" s="484"/>
      <c r="BF12" s="484"/>
      <c r="BG12" s="198"/>
    </row>
    <row r="13" spans="1:59" ht="17.100000000000001" customHeight="1">
      <c r="A13" s="415" t="s">
        <v>657</v>
      </c>
      <c r="B13" s="415"/>
      <c r="C13" s="415"/>
      <c r="D13" s="415"/>
      <c r="E13" s="415"/>
      <c r="F13" s="415"/>
      <c r="G13" s="198"/>
      <c r="H13" s="457">
        <v>376</v>
      </c>
      <c r="I13" s="419"/>
      <c r="J13" s="419"/>
      <c r="K13" s="419"/>
      <c r="L13" s="419"/>
      <c r="M13" s="419"/>
      <c r="N13" s="492">
        <v>237</v>
      </c>
      <c r="O13" s="492"/>
      <c r="P13" s="492"/>
      <c r="Q13" s="492"/>
      <c r="R13" s="492"/>
      <c r="S13" s="492"/>
      <c r="T13" s="492">
        <v>139</v>
      </c>
      <c r="U13" s="492"/>
      <c r="V13" s="492"/>
      <c r="W13" s="492"/>
      <c r="X13" s="492"/>
      <c r="Y13" s="492"/>
      <c r="Z13" s="419">
        <v>265</v>
      </c>
      <c r="AA13" s="419"/>
      <c r="AB13" s="419"/>
      <c r="AC13" s="419"/>
      <c r="AD13" s="419"/>
      <c r="AE13" s="419"/>
      <c r="AF13" s="492">
        <v>158</v>
      </c>
      <c r="AG13" s="492"/>
      <c r="AH13" s="492"/>
      <c r="AI13" s="492"/>
      <c r="AJ13" s="492"/>
      <c r="AK13" s="492"/>
      <c r="AL13" s="492">
        <v>107</v>
      </c>
      <c r="AM13" s="492"/>
      <c r="AN13" s="492"/>
      <c r="AO13" s="492"/>
      <c r="AP13" s="492"/>
      <c r="AQ13" s="492"/>
      <c r="AR13" s="483">
        <f t="shared" si="4"/>
        <v>111</v>
      </c>
      <c r="AS13" s="484"/>
      <c r="AT13" s="484"/>
      <c r="AU13" s="484"/>
      <c r="AV13" s="484"/>
      <c r="AW13" s="483">
        <f t="shared" si="5"/>
        <v>79</v>
      </c>
      <c r="AX13" s="484"/>
      <c r="AY13" s="484"/>
      <c r="AZ13" s="484"/>
      <c r="BA13" s="484"/>
      <c r="BB13" s="483">
        <f t="shared" si="6"/>
        <v>32</v>
      </c>
      <c r="BC13" s="484"/>
      <c r="BD13" s="484"/>
      <c r="BE13" s="484"/>
      <c r="BF13" s="484"/>
      <c r="BG13" s="198"/>
    </row>
    <row r="14" spans="1:59" ht="17.100000000000001" customHeight="1">
      <c r="A14" s="415" t="s">
        <v>658</v>
      </c>
      <c r="B14" s="415"/>
      <c r="C14" s="415"/>
      <c r="D14" s="415"/>
      <c r="E14" s="415"/>
      <c r="F14" s="415"/>
      <c r="G14" s="198"/>
      <c r="H14" s="457">
        <v>169</v>
      </c>
      <c r="I14" s="419"/>
      <c r="J14" s="419"/>
      <c r="K14" s="419"/>
      <c r="L14" s="419"/>
      <c r="M14" s="419"/>
      <c r="N14" s="492">
        <v>89</v>
      </c>
      <c r="O14" s="492"/>
      <c r="P14" s="492"/>
      <c r="Q14" s="492"/>
      <c r="R14" s="492"/>
      <c r="S14" s="492"/>
      <c r="T14" s="492">
        <v>80</v>
      </c>
      <c r="U14" s="492"/>
      <c r="V14" s="492"/>
      <c r="W14" s="492"/>
      <c r="X14" s="492"/>
      <c r="Y14" s="492"/>
      <c r="Z14" s="419">
        <v>217</v>
      </c>
      <c r="AA14" s="419"/>
      <c r="AB14" s="419"/>
      <c r="AC14" s="419"/>
      <c r="AD14" s="419"/>
      <c r="AE14" s="419"/>
      <c r="AF14" s="492">
        <v>131</v>
      </c>
      <c r="AG14" s="492"/>
      <c r="AH14" s="492"/>
      <c r="AI14" s="492"/>
      <c r="AJ14" s="492"/>
      <c r="AK14" s="492"/>
      <c r="AL14" s="492">
        <v>86</v>
      </c>
      <c r="AM14" s="492"/>
      <c r="AN14" s="492"/>
      <c r="AO14" s="492"/>
      <c r="AP14" s="492"/>
      <c r="AQ14" s="492"/>
      <c r="AR14" s="483">
        <f t="shared" si="4"/>
        <v>-48</v>
      </c>
      <c r="AS14" s="484"/>
      <c r="AT14" s="484"/>
      <c r="AU14" s="484"/>
      <c r="AV14" s="484"/>
      <c r="AW14" s="483">
        <f t="shared" si="5"/>
        <v>-42</v>
      </c>
      <c r="AX14" s="484"/>
      <c r="AY14" s="484"/>
      <c r="AZ14" s="484"/>
      <c r="BA14" s="484"/>
      <c r="BB14" s="483">
        <f t="shared" si="6"/>
        <v>-6</v>
      </c>
      <c r="BC14" s="484"/>
      <c r="BD14" s="484"/>
      <c r="BE14" s="484"/>
      <c r="BF14" s="484"/>
      <c r="BG14" s="198"/>
    </row>
    <row r="15" spans="1:59" ht="17.100000000000001" customHeight="1">
      <c r="A15" s="415" t="s">
        <v>659</v>
      </c>
      <c r="B15" s="415"/>
      <c r="C15" s="415"/>
      <c r="D15" s="415"/>
      <c r="E15" s="415"/>
      <c r="F15" s="415"/>
      <c r="G15" s="198"/>
      <c r="H15" s="457">
        <v>158</v>
      </c>
      <c r="I15" s="419"/>
      <c r="J15" s="419"/>
      <c r="K15" s="419"/>
      <c r="L15" s="419"/>
      <c r="M15" s="419"/>
      <c r="N15" s="492">
        <v>93</v>
      </c>
      <c r="O15" s="492"/>
      <c r="P15" s="492"/>
      <c r="Q15" s="492"/>
      <c r="R15" s="492"/>
      <c r="S15" s="492"/>
      <c r="T15" s="492">
        <v>65</v>
      </c>
      <c r="U15" s="492"/>
      <c r="V15" s="492"/>
      <c r="W15" s="492"/>
      <c r="X15" s="492"/>
      <c r="Y15" s="492"/>
      <c r="Z15" s="419">
        <v>257</v>
      </c>
      <c r="AA15" s="419"/>
      <c r="AB15" s="419"/>
      <c r="AC15" s="419"/>
      <c r="AD15" s="419"/>
      <c r="AE15" s="419"/>
      <c r="AF15" s="492">
        <v>168</v>
      </c>
      <c r="AG15" s="492"/>
      <c r="AH15" s="492"/>
      <c r="AI15" s="492"/>
      <c r="AJ15" s="492"/>
      <c r="AK15" s="492"/>
      <c r="AL15" s="492">
        <v>89</v>
      </c>
      <c r="AM15" s="492"/>
      <c r="AN15" s="492"/>
      <c r="AO15" s="492"/>
      <c r="AP15" s="492"/>
      <c r="AQ15" s="492"/>
      <c r="AR15" s="483">
        <f t="shared" si="4"/>
        <v>-99</v>
      </c>
      <c r="AS15" s="484"/>
      <c r="AT15" s="484"/>
      <c r="AU15" s="484"/>
      <c r="AV15" s="484"/>
      <c r="AW15" s="483">
        <f t="shared" si="5"/>
        <v>-75</v>
      </c>
      <c r="AX15" s="484"/>
      <c r="AY15" s="484"/>
      <c r="AZ15" s="484"/>
      <c r="BA15" s="484"/>
      <c r="BB15" s="483">
        <f t="shared" si="6"/>
        <v>-24</v>
      </c>
      <c r="BC15" s="484"/>
      <c r="BD15" s="484"/>
      <c r="BE15" s="484"/>
      <c r="BF15" s="484"/>
      <c r="BG15" s="198"/>
    </row>
    <row r="16" spans="1:59" ht="17.100000000000001" customHeight="1">
      <c r="A16" s="415" t="s">
        <v>660</v>
      </c>
      <c r="B16" s="415"/>
      <c r="C16" s="415"/>
      <c r="D16" s="415"/>
      <c r="E16" s="415"/>
      <c r="F16" s="415"/>
      <c r="G16" s="198"/>
      <c r="H16" s="457">
        <v>154</v>
      </c>
      <c r="I16" s="419"/>
      <c r="J16" s="419"/>
      <c r="K16" s="419"/>
      <c r="L16" s="419"/>
      <c r="M16" s="419"/>
      <c r="N16" s="492">
        <v>93</v>
      </c>
      <c r="O16" s="492"/>
      <c r="P16" s="492"/>
      <c r="Q16" s="492"/>
      <c r="R16" s="492"/>
      <c r="S16" s="492"/>
      <c r="T16" s="492">
        <v>61</v>
      </c>
      <c r="U16" s="492"/>
      <c r="V16" s="492"/>
      <c r="W16" s="492"/>
      <c r="X16" s="492"/>
      <c r="Y16" s="492"/>
      <c r="Z16" s="419">
        <v>211</v>
      </c>
      <c r="AA16" s="419"/>
      <c r="AB16" s="419"/>
      <c r="AC16" s="419"/>
      <c r="AD16" s="419"/>
      <c r="AE16" s="419"/>
      <c r="AF16" s="492">
        <v>142</v>
      </c>
      <c r="AG16" s="492"/>
      <c r="AH16" s="492"/>
      <c r="AI16" s="492"/>
      <c r="AJ16" s="492"/>
      <c r="AK16" s="492"/>
      <c r="AL16" s="492">
        <v>69</v>
      </c>
      <c r="AM16" s="492"/>
      <c r="AN16" s="492"/>
      <c r="AO16" s="492"/>
      <c r="AP16" s="492"/>
      <c r="AQ16" s="492"/>
      <c r="AR16" s="483">
        <f t="shared" si="4"/>
        <v>-57</v>
      </c>
      <c r="AS16" s="484"/>
      <c r="AT16" s="484"/>
      <c r="AU16" s="484"/>
      <c r="AV16" s="484"/>
      <c r="AW16" s="483">
        <f t="shared" si="5"/>
        <v>-49</v>
      </c>
      <c r="AX16" s="484"/>
      <c r="AY16" s="484"/>
      <c r="AZ16" s="484"/>
      <c r="BA16" s="484"/>
      <c r="BB16" s="483">
        <f t="shared" si="6"/>
        <v>-8</v>
      </c>
      <c r="BC16" s="484"/>
      <c r="BD16" s="484"/>
      <c r="BE16" s="484"/>
      <c r="BF16" s="484"/>
      <c r="BG16" s="198"/>
    </row>
    <row r="17" spans="1:103" ht="17.100000000000001" customHeight="1">
      <c r="A17" s="415" t="s">
        <v>661</v>
      </c>
      <c r="B17" s="415"/>
      <c r="C17" s="415"/>
      <c r="D17" s="415"/>
      <c r="E17" s="415"/>
      <c r="F17" s="415"/>
      <c r="G17" s="198"/>
      <c r="H17" s="457">
        <v>219</v>
      </c>
      <c r="I17" s="419"/>
      <c r="J17" s="419"/>
      <c r="K17" s="419"/>
      <c r="L17" s="419"/>
      <c r="M17" s="419"/>
      <c r="N17" s="492">
        <v>122</v>
      </c>
      <c r="O17" s="492"/>
      <c r="P17" s="492"/>
      <c r="Q17" s="492"/>
      <c r="R17" s="492"/>
      <c r="S17" s="492"/>
      <c r="T17" s="492">
        <v>97</v>
      </c>
      <c r="U17" s="492"/>
      <c r="V17" s="492"/>
      <c r="W17" s="492"/>
      <c r="X17" s="492"/>
      <c r="Y17" s="492"/>
      <c r="Z17" s="419">
        <v>222</v>
      </c>
      <c r="AA17" s="419"/>
      <c r="AB17" s="419"/>
      <c r="AC17" s="419"/>
      <c r="AD17" s="419"/>
      <c r="AE17" s="419"/>
      <c r="AF17" s="492">
        <v>133</v>
      </c>
      <c r="AG17" s="492"/>
      <c r="AH17" s="492"/>
      <c r="AI17" s="492"/>
      <c r="AJ17" s="492"/>
      <c r="AK17" s="492"/>
      <c r="AL17" s="492">
        <v>89</v>
      </c>
      <c r="AM17" s="492"/>
      <c r="AN17" s="492"/>
      <c r="AO17" s="492"/>
      <c r="AP17" s="492"/>
      <c r="AQ17" s="492"/>
      <c r="AR17" s="483">
        <f t="shared" si="4"/>
        <v>-3</v>
      </c>
      <c r="AS17" s="484"/>
      <c r="AT17" s="484"/>
      <c r="AU17" s="484"/>
      <c r="AV17" s="484"/>
      <c r="AW17" s="483">
        <f t="shared" si="5"/>
        <v>-11</v>
      </c>
      <c r="AX17" s="484"/>
      <c r="AY17" s="484"/>
      <c r="AZ17" s="484"/>
      <c r="BA17" s="484"/>
      <c r="BB17" s="483">
        <f t="shared" si="6"/>
        <v>8</v>
      </c>
      <c r="BC17" s="484"/>
      <c r="BD17" s="484"/>
      <c r="BE17" s="484"/>
      <c r="BF17" s="484"/>
      <c r="BG17" s="198"/>
    </row>
    <row r="18" spans="1:103" ht="17.100000000000001" customHeight="1">
      <c r="A18" s="415" t="s">
        <v>662</v>
      </c>
      <c r="B18" s="415"/>
      <c r="C18" s="415"/>
      <c r="D18" s="415"/>
      <c r="E18" s="415"/>
      <c r="F18" s="415"/>
      <c r="G18" s="198"/>
      <c r="H18" s="457">
        <v>194</v>
      </c>
      <c r="I18" s="419"/>
      <c r="J18" s="419"/>
      <c r="K18" s="419"/>
      <c r="L18" s="419"/>
      <c r="M18" s="419"/>
      <c r="N18" s="492">
        <v>100</v>
      </c>
      <c r="O18" s="492"/>
      <c r="P18" s="492"/>
      <c r="Q18" s="492"/>
      <c r="R18" s="492"/>
      <c r="S18" s="492"/>
      <c r="T18" s="492">
        <v>94</v>
      </c>
      <c r="U18" s="492"/>
      <c r="V18" s="492"/>
      <c r="W18" s="492"/>
      <c r="X18" s="492"/>
      <c r="Y18" s="492"/>
      <c r="Z18" s="419">
        <v>219</v>
      </c>
      <c r="AA18" s="419"/>
      <c r="AB18" s="419"/>
      <c r="AC18" s="419"/>
      <c r="AD18" s="419"/>
      <c r="AE18" s="419"/>
      <c r="AF18" s="492">
        <v>127</v>
      </c>
      <c r="AG18" s="492"/>
      <c r="AH18" s="492"/>
      <c r="AI18" s="492"/>
      <c r="AJ18" s="492"/>
      <c r="AK18" s="492"/>
      <c r="AL18" s="492">
        <v>92</v>
      </c>
      <c r="AM18" s="492"/>
      <c r="AN18" s="492"/>
      <c r="AO18" s="492"/>
      <c r="AP18" s="492"/>
      <c r="AQ18" s="492"/>
      <c r="AR18" s="483">
        <f t="shared" si="4"/>
        <v>-25</v>
      </c>
      <c r="AS18" s="484"/>
      <c r="AT18" s="484"/>
      <c r="AU18" s="484"/>
      <c r="AV18" s="484"/>
      <c r="AW18" s="483">
        <f t="shared" si="5"/>
        <v>-27</v>
      </c>
      <c r="AX18" s="484"/>
      <c r="AY18" s="484"/>
      <c r="AZ18" s="484"/>
      <c r="BA18" s="484"/>
      <c r="BB18" s="483">
        <f t="shared" si="6"/>
        <v>2</v>
      </c>
      <c r="BC18" s="484"/>
      <c r="BD18" s="484"/>
      <c r="BE18" s="484"/>
      <c r="BF18" s="484"/>
      <c r="BG18" s="198"/>
    </row>
    <row r="19" spans="1:103" ht="17.100000000000001" customHeight="1">
      <c r="A19" s="415" t="s">
        <v>663</v>
      </c>
      <c r="B19" s="415"/>
      <c r="C19" s="415"/>
      <c r="D19" s="415"/>
      <c r="E19" s="415"/>
      <c r="F19" s="415"/>
      <c r="G19" s="198"/>
      <c r="H19" s="457">
        <v>196</v>
      </c>
      <c r="I19" s="419"/>
      <c r="J19" s="419"/>
      <c r="K19" s="419"/>
      <c r="L19" s="419"/>
      <c r="M19" s="419"/>
      <c r="N19" s="492">
        <v>118</v>
      </c>
      <c r="O19" s="492"/>
      <c r="P19" s="492"/>
      <c r="Q19" s="492"/>
      <c r="R19" s="492"/>
      <c r="S19" s="492"/>
      <c r="T19" s="492">
        <v>78</v>
      </c>
      <c r="U19" s="492"/>
      <c r="V19" s="492"/>
      <c r="W19" s="492"/>
      <c r="X19" s="492"/>
      <c r="Y19" s="492"/>
      <c r="Z19" s="419">
        <v>228</v>
      </c>
      <c r="AA19" s="419"/>
      <c r="AB19" s="419"/>
      <c r="AC19" s="419"/>
      <c r="AD19" s="419"/>
      <c r="AE19" s="419"/>
      <c r="AF19" s="492">
        <v>130</v>
      </c>
      <c r="AG19" s="492"/>
      <c r="AH19" s="492"/>
      <c r="AI19" s="492"/>
      <c r="AJ19" s="492"/>
      <c r="AK19" s="492"/>
      <c r="AL19" s="492">
        <v>98</v>
      </c>
      <c r="AM19" s="492"/>
      <c r="AN19" s="492"/>
      <c r="AO19" s="492"/>
      <c r="AP19" s="492"/>
      <c r="AQ19" s="492"/>
      <c r="AR19" s="483">
        <f t="shared" si="4"/>
        <v>-32</v>
      </c>
      <c r="AS19" s="484"/>
      <c r="AT19" s="484"/>
      <c r="AU19" s="484"/>
      <c r="AV19" s="484"/>
      <c r="AW19" s="483">
        <f t="shared" si="5"/>
        <v>-12</v>
      </c>
      <c r="AX19" s="484"/>
      <c r="AY19" s="484"/>
      <c r="AZ19" s="484"/>
      <c r="BA19" s="484"/>
      <c r="BB19" s="483">
        <f t="shared" si="6"/>
        <v>-20</v>
      </c>
      <c r="BC19" s="484"/>
      <c r="BD19" s="484"/>
      <c r="BE19" s="484"/>
      <c r="BF19" s="484"/>
      <c r="BG19" s="198"/>
    </row>
    <row r="20" spans="1:103" ht="17.100000000000001" customHeight="1">
      <c r="A20" s="415" t="s">
        <v>664</v>
      </c>
      <c r="B20" s="415"/>
      <c r="C20" s="415"/>
      <c r="D20" s="415"/>
      <c r="E20" s="415"/>
      <c r="F20" s="415"/>
      <c r="G20" s="198"/>
      <c r="H20" s="457">
        <v>177</v>
      </c>
      <c r="I20" s="419"/>
      <c r="J20" s="419"/>
      <c r="K20" s="419"/>
      <c r="L20" s="419"/>
      <c r="M20" s="419"/>
      <c r="N20" s="492">
        <v>90</v>
      </c>
      <c r="O20" s="492"/>
      <c r="P20" s="492"/>
      <c r="Q20" s="492"/>
      <c r="R20" s="492"/>
      <c r="S20" s="492"/>
      <c r="T20" s="492">
        <v>87</v>
      </c>
      <c r="U20" s="492"/>
      <c r="V20" s="492"/>
      <c r="W20" s="492"/>
      <c r="X20" s="492"/>
      <c r="Y20" s="492"/>
      <c r="Z20" s="419">
        <v>195</v>
      </c>
      <c r="AA20" s="419"/>
      <c r="AB20" s="419"/>
      <c r="AC20" s="419"/>
      <c r="AD20" s="419"/>
      <c r="AE20" s="419"/>
      <c r="AF20" s="492">
        <v>116</v>
      </c>
      <c r="AG20" s="492"/>
      <c r="AH20" s="492"/>
      <c r="AI20" s="492"/>
      <c r="AJ20" s="492"/>
      <c r="AK20" s="492"/>
      <c r="AL20" s="492">
        <v>79</v>
      </c>
      <c r="AM20" s="492"/>
      <c r="AN20" s="492"/>
      <c r="AO20" s="492"/>
      <c r="AP20" s="492"/>
      <c r="AQ20" s="492"/>
      <c r="AR20" s="483">
        <f t="shared" si="4"/>
        <v>-18</v>
      </c>
      <c r="AS20" s="484"/>
      <c r="AT20" s="484"/>
      <c r="AU20" s="484"/>
      <c r="AV20" s="484"/>
      <c r="AW20" s="483">
        <f t="shared" si="5"/>
        <v>-26</v>
      </c>
      <c r="AX20" s="484"/>
      <c r="AY20" s="484"/>
      <c r="AZ20" s="484"/>
      <c r="BA20" s="484"/>
      <c r="BB20" s="483">
        <f t="shared" si="6"/>
        <v>8</v>
      </c>
      <c r="BC20" s="484"/>
      <c r="BD20" s="484"/>
      <c r="BE20" s="484"/>
      <c r="BF20" s="484"/>
      <c r="BG20" s="198"/>
    </row>
    <row r="21" spans="1:103" ht="17.100000000000001" customHeight="1">
      <c r="A21" s="493" t="s">
        <v>689</v>
      </c>
      <c r="B21" s="493"/>
      <c r="C21" s="493"/>
      <c r="D21" s="493"/>
      <c r="E21" s="493"/>
      <c r="F21" s="493"/>
      <c r="G21" s="200"/>
      <c r="H21" s="468">
        <v>169</v>
      </c>
      <c r="I21" s="453"/>
      <c r="J21" s="453"/>
      <c r="K21" s="453"/>
      <c r="L21" s="453"/>
      <c r="M21" s="453"/>
      <c r="N21" s="452">
        <v>92</v>
      </c>
      <c r="O21" s="452"/>
      <c r="P21" s="452"/>
      <c r="Q21" s="452"/>
      <c r="R21" s="452"/>
      <c r="S21" s="452"/>
      <c r="T21" s="452">
        <v>77</v>
      </c>
      <c r="U21" s="452"/>
      <c r="V21" s="452"/>
      <c r="W21" s="452"/>
      <c r="X21" s="452"/>
      <c r="Y21" s="452"/>
      <c r="Z21" s="453">
        <v>226</v>
      </c>
      <c r="AA21" s="453"/>
      <c r="AB21" s="453"/>
      <c r="AC21" s="453"/>
      <c r="AD21" s="453"/>
      <c r="AE21" s="453"/>
      <c r="AF21" s="452">
        <v>133</v>
      </c>
      <c r="AG21" s="452"/>
      <c r="AH21" s="452"/>
      <c r="AI21" s="452"/>
      <c r="AJ21" s="452"/>
      <c r="AK21" s="452"/>
      <c r="AL21" s="452">
        <v>93</v>
      </c>
      <c r="AM21" s="452"/>
      <c r="AN21" s="452"/>
      <c r="AO21" s="452"/>
      <c r="AP21" s="452"/>
      <c r="AQ21" s="452"/>
      <c r="AR21" s="483">
        <f t="shared" si="4"/>
        <v>-57</v>
      </c>
      <c r="AS21" s="484"/>
      <c r="AT21" s="484"/>
      <c r="AU21" s="484"/>
      <c r="AV21" s="484"/>
      <c r="AW21" s="483">
        <f t="shared" si="5"/>
        <v>-41</v>
      </c>
      <c r="AX21" s="484"/>
      <c r="AY21" s="484"/>
      <c r="AZ21" s="484"/>
      <c r="BA21" s="484"/>
      <c r="BB21" s="483">
        <f t="shared" si="6"/>
        <v>-16</v>
      </c>
      <c r="BC21" s="484"/>
      <c r="BD21" s="484"/>
      <c r="BE21" s="484"/>
      <c r="BF21" s="484"/>
      <c r="BG21" s="198"/>
    </row>
    <row r="22" spans="1:103" ht="20.25" customHeight="1">
      <c r="A22" s="173"/>
      <c r="B22" s="173"/>
      <c r="C22" s="173"/>
      <c r="D22" s="173"/>
      <c r="E22" s="173"/>
      <c r="F22" s="173"/>
      <c r="G22" s="173"/>
      <c r="H22" s="198"/>
      <c r="I22" s="263"/>
      <c r="J22" s="263"/>
      <c r="K22" s="198"/>
      <c r="L22" s="198"/>
      <c r="M22" s="198"/>
      <c r="N22" s="198"/>
      <c r="O22" s="198"/>
      <c r="P22" s="198"/>
      <c r="Q22" s="198"/>
      <c r="R22" s="198"/>
      <c r="S22" s="198"/>
      <c r="T22" s="198"/>
      <c r="U22" s="198"/>
      <c r="V22" s="198"/>
      <c r="W22" s="198"/>
      <c r="X22" s="198"/>
      <c r="Y22" s="198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498" t="s">
        <v>573</v>
      </c>
      <c r="AR22" s="498"/>
      <c r="AS22" s="498"/>
      <c r="AT22" s="498"/>
      <c r="AU22" s="498"/>
      <c r="AV22" s="498"/>
      <c r="AW22" s="498"/>
      <c r="AX22" s="498"/>
      <c r="AY22" s="498"/>
      <c r="AZ22" s="498"/>
      <c r="BA22" s="498"/>
      <c r="BB22" s="498"/>
      <c r="BC22" s="498"/>
      <c r="BD22" s="498"/>
      <c r="BE22" s="498"/>
      <c r="BF22" s="498"/>
      <c r="BG22" s="198"/>
    </row>
    <row r="23" spans="1:103" ht="30" customHeight="1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98"/>
      <c r="L23" s="198"/>
      <c r="M23" s="198"/>
      <c r="N23" s="198"/>
      <c r="O23" s="198"/>
      <c r="P23" s="198"/>
      <c r="Q23" s="198"/>
      <c r="R23" s="198"/>
      <c r="S23" s="198"/>
      <c r="T23" s="198"/>
      <c r="U23" s="198"/>
      <c r="V23" s="198"/>
      <c r="W23" s="198"/>
      <c r="X23" s="198"/>
      <c r="Y23" s="198"/>
      <c r="Z23" s="198"/>
      <c r="AA23" s="198"/>
      <c r="AB23" s="198"/>
      <c r="AC23" s="198"/>
      <c r="AD23" s="198"/>
      <c r="AE23" s="198"/>
      <c r="AF23" s="198"/>
      <c r="AG23" s="198"/>
      <c r="AH23" s="198"/>
      <c r="AI23" s="198"/>
      <c r="AJ23" s="198"/>
      <c r="AK23" s="198"/>
      <c r="AL23" s="198"/>
      <c r="AM23" s="198"/>
      <c r="AN23" s="198"/>
      <c r="AO23" s="198"/>
      <c r="AP23" s="198"/>
      <c r="AQ23" s="198"/>
      <c r="AR23" s="198"/>
      <c r="AS23" s="198"/>
      <c r="AT23" s="198"/>
      <c r="AU23" s="198"/>
      <c r="AV23" s="198"/>
      <c r="AW23" s="198"/>
      <c r="AX23" s="198"/>
      <c r="AY23" s="198"/>
      <c r="AZ23" s="198"/>
      <c r="BA23" s="198"/>
      <c r="BB23" s="198"/>
      <c r="BC23" s="198"/>
      <c r="BD23" s="198"/>
      <c r="BE23" s="198"/>
      <c r="BF23" s="198"/>
      <c r="BG23" s="198"/>
    </row>
    <row r="24" spans="1:103">
      <c r="H24" s="380"/>
      <c r="I24" s="382"/>
      <c r="J24" s="382"/>
      <c r="K24" s="382"/>
      <c r="L24" s="382"/>
      <c r="M24" s="382"/>
      <c r="N24" s="383"/>
      <c r="O24" s="382"/>
      <c r="P24" s="382"/>
      <c r="Q24" s="382"/>
      <c r="R24" s="382"/>
      <c r="S24" s="382"/>
      <c r="T24" s="383"/>
      <c r="U24" s="382"/>
      <c r="V24" s="382"/>
      <c r="W24" s="382"/>
      <c r="X24" s="382"/>
      <c r="Y24" s="382"/>
      <c r="Z24" s="383"/>
      <c r="AA24" s="382"/>
      <c r="AB24" s="382"/>
      <c r="AC24" s="382"/>
      <c r="AD24" s="382"/>
      <c r="AE24" s="382"/>
      <c r="AF24" s="383"/>
      <c r="AG24" s="382"/>
      <c r="AH24" s="382"/>
      <c r="AI24" s="382"/>
      <c r="AJ24" s="382"/>
      <c r="AK24" s="382"/>
      <c r="AL24" s="383"/>
      <c r="AM24" s="382"/>
      <c r="AN24" s="382"/>
      <c r="AO24" s="382"/>
      <c r="AP24" s="382"/>
      <c r="AQ24" s="382"/>
      <c r="AR24" s="384"/>
      <c r="AS24" s="382"/>
      <c r="AT24" s="382"/>
      <c r="AU24" s="382"/>
      <c r="AV24" s="382"/>
      <c r="AW24" s="384"/>
      <c r="AX24" s="382"/>
      <c r="AY24" s="382"/>
      <c r="AZ24" s="382"/>
      <c r="BA24" s="382"/>
      <c r="BB24" s="384"/>
      <c r="BC24" s="382"/>
      <c r="BD24" s="382"/>
      <c r="BE24" s="382"/>
      <c r="BF24" s="382"/>
    </row>
    <row r="25" spans="1:103"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499" t="s">
        <v>232</v>
      </c>
      <c r="Y25" s="499"/>
      <c r="Z25" s="499"/>
      <c r="AA25" s="499"/>
      <c r="AB25" s="499"/>
      <c r="AC25" s="499"/>
      <c r="AD25" s="499"/>
      <c r="AE25" s="499"/>
      <c r="AF25" s="499"/>
      <c r="AG25" s="499"/>
      <c r="AH25" s="499"/>
      <c r="AI25" s="499"/>
      <c r="AJ25" s="198"/>
      <c r="AK25" s="198"/>
      <c r="AL25" s="198"/>
      <c r="AM25" s="198"/>
      <c r="AN25" s="198"/>
      <c r="AO25" s="198"/>
      <c r="AP25" s="198"/>
      <c r="AQ25" s="198"/>
      <c r="AR25" s="198"/>
      <c r="AS25" s="198"/>
      <c r="AT25" s="198"/>
      <c r="AU25" s="198"/>
      <c r="AV25" s="198"/>
      <c r="AW25" s="198"/>
      <c r="AX25" s="198"/>
      <c r="AY25" s="198"/>
      <c r="AZ25" s="198"/>
      <c r="BA25" s="198"/>
      <c r="BB25" s="198"/>
      <c r="BC25" s="198"/>
      <c r="BD25" s="198"/>
      <c r="BE25" s="198"/>
      <c r="BF25" s="198"/>
    </row>
    <row r="26" spans="1:103" ht="12.75" thickBot="1">
      <c r="A26" s="193"/>
      <c r="B26" s="193"/>
      <c r="C26" s="193"/>
      <c r="D26" s="193"/>
      <c r="E26" s="193"/>
      <c r="F26" s="193"/>
      <c r="G26" s="193"/>
      <c r="H26" s="381"/>
      <c r="I26" s="178"/>
      <c r="J26" s="178"/>
      <c r="K26" s="178"/>
      <c r="L26" s="17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  <c r="Y26" s="198"/>
      <c r="Z26" s="198"/>
      <c r="AA26" s="198"/>
      <c r="AB26" s="198"/>
      <c r="AC26" s="198"/>
      <c r="AD26" s="198"/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</row>
    <row r="27" spans="1:103" ht="20.100000000000001" customHeight="1">
      <c r="A27" s="397" t="s">
        <v>233</v>
      </c>
      <c r="B27" s="397"/>
      <c r="C27" s="500"/>
      <c r="D27" s="500"/>
      <c r="E27" s="500"/>
      <c r="F27" s="500"/>
      <c r="G27" s="501"/>
      <c r="H27" s="479" t="s">
        <v>234</v>
      </c>
      <c r="I27" s="480"/>
      <c r="J27" s="480"/>
      <c r="K27" s="480"/>
      <c r="L27" s="480"/>
      <c r="M27" s="480"/>
      <c r="N27" s="480"/>
      <c r="O27" s="480"/>
      <c r="P27" s="480"/>
      <c r="Q27" s="480"/>
      <c r="R27" s="480"/>
      <c r="S27" s="480"/>
      <c r="T27" s="480"/>
      <c r="U27" s="480"/>
      <c r="V27" s="480"/>
      <c r="W27" s="480"/>
      <c r="X27" s="480"/>
      <c r="Y27" s="480"/>
      <c r="Z27" s="480"/>
      <c r="AA27" s="480"/>
      <c r="AB27" s="480"/>
      <c r="AC27" s="480"/>
      <c r="AD27" s="480"/>
      <c r="AE27" s="480"/>
      <c r="AF27" s="480"/>
      <c r="AG27" s="480"/>
      <c r="AH27" s="481"/>
      <c r="AI27" s="479" t="s">
        <v>235</v>
      </c>
      <c r="AJ27" s="480"/>
      <c r="AK27" s="480"/>
      <c r="AL27" s="480"/>
      <c r="AM27" s="480"/>
      <c r="AN27" s="480"/>
      <c r="AO27" s="480"/>
      <c r="AP27" s="480"/>
      <c r="AQ27" s="480"/>
      <c r="AR27" s="480"/>
      <c r="AS27" s="480"/>
      <c r="AT27" s="480"/>
      <c r="AU27" s="480"/>
      <c r="AV27" s="480"/>
      <c r="AW27" s="480"/>
      <c r="AX27" s="480"/>
      <c r="AY27" s="480"/>
      <c r="AZ27" s="480"/>
      <c r="BA27" s="480"/>
      <c r="BB27" s="480"/>
      <c r="BC27" s="480"/>
      <c r="BD27" s="480"/>
      <c r="BE27" s="480"/>
      <c r="BF27" s="480"/>
    </row>
    <row r="28" spans="1:103" ht="20.100000000000001" customHeight="1">
      <c r="A28" s="399"/>
      <c r="B28" s="399"/>
      <c r="C28" s="502"/>
      <c r="D28" s="502"/>
      <c r="E28" s="502"/>
      <c r="F28" s="502"/>
      <c r="G28" s="503"/>
      <c r="H28" s="471" t="s">
        <v>236</v>
      </c>
      <c r="I28" s="472"/>
      <c r="J28" s="472"/>
      <c r="K28" s="472"/>
      <c r="L28" s="472"/>
      <c r="M28" s="472"/>
      <c r="N28" s="473"/>
      <c r="O28" s="471" t="s">
        <v>237</v>
      </c>
      <c r="P28" s="472"/>
      <c r="Q28" s="472"/>
      <c r="R28" s="472"/>
      <c r="S28" s="472"/>
      <c r="T28" s="472"/>
      <c r="U28" s="472"/>
      <c r="V28" s="472"/>
      <c r="W28" s="472"/>
      <c r="X28" s="472"/>
      <c r="Y28" s="472"/>
      <c r="Z28" s="472"/>
      <c r="AA28" s="472"/>
      <c r="AB28" s="472"/>
      <c r="AC28" s="472"/>
      <c r="AD28" s="472"/>
      <c r="AE28" s="472"/>
      <c r="AF28" s="472"/>
      <c r="AG28" s="472"/>
      <c r="AH28" s="473"/>
      <c r="AI28" s="471" t="s">
        <v>236</v>
      </c>
      <c r="AJ28" s="472"/>
      <c r="AK28" s="472"/>
      <c r="AL28" s="472"/>
      <c r="AM28" s="472"/>
      <c r="AN28" s="472"/>
      <c r="AO28" s="472"/>
      <c r="AP28" s="473"/>
      <c r="AQ28" s="471" t="s">
        <v>238</v>
      </c>
      <c r="AR28" s="472"/>
      <c r="AS28" s="472"/>
      <c r="AT28" s="472"/>
      <c r="AU28" s="472"/>
      <c r="AV28" s="472"/>
      <c r="AW28" s="472"/>
      <c r="AX28" s="472"/>
      <c r="AY28" s="472"/>
      <c r="AZ28" s="472"/>
      <c r="BA28" s="472"/>
      <c r="BB28" s="472"/>
      <c r="BC28" s="472"/>
      <c r="BD28" s="472"/>
      <c r="BE28" s="472"/>
      <c r="BF28" s="472"/>
    </row>
    <row r="29" spans="1:103" ht="17.100000000000001" customHeight="1">
      <c r="A29" s="494" t="s">
        <v>530</v>
      </c>
      <c r="B29" s="494" t="s">
        <v>526</v>
      </c>
      <c r="C29" s="494" t="s">
        <v>526</v>
      </c>
      <c r="D29" s="494" t="s">
        <v>526</v>
      </c>
      <c r="E29" s="494" t="s">
        <v>526</v>
      </c>
      <c r="F29" s="494" t="s">
        <v>526</v>
      </c>
      <c r="G29" s="194"/>
      <c r="H29" s="457">
        <v>904</v>
      </c>
      <c r="I29" s="484"/>
      <c r="J29" s="484"/>
      <c r="K29" s="484"/>
      <c r="L29" s="484"/>
      <c r="M29" s="484"/>
      <c r="N29" s="484"/>
      <c r="O29" s="262"/>
      <c r="P29" s="262"/>
      <c r="Q29" s="262"/>
      <c r="R29" s="262"/>
      <c r="S29" s="262"/>
      <c r="T29" s="262"/>
      <c r="U29" s="262"/>
      <c r="V29" s="262"/>
      <c r="W29" s="262"/>
      <c r="X29" s="262"/>
      <c r="Y29" s="262"/>
      <c r="Z29" s="262"/>
      <c r="AA29" s="262"/>
      <c r="AB29" s="495">
        <v>10.6</v>
      </c>
      <c r="AC29" s="495"/>
      <c r="AD29" s="495"/>
      <c r="AE29" s="495"/>
      <c r="AF29" s="262"/>
      <c r="AG29" s="262"/>
      <c r="AH29" s="262"/>
      <c r="AI29" s="496">
        <v>246</v>
      </c>
      <c r="AJ29" s="496"/>
      <c r="AK29" s="496"/>
      <c r="AL29" s="496"/>
      <c r="AM29" s="496"/>
      <c r="AN29" s="496"/>
      <c r="AO29" s="496"/>
      <c r="AP29" s="496"/>
      <c r="AQ29" s="262"/>
      <c r="AR29" s="262"/>
      <c r="AS29" s="262"/>
      <c r="AT29" s="291"/>
      <c r="AU29" s="262"/>
      <c r="AV29" s="262"/>
      <c r="AW29" s="262"/>
      <c r="AX29" s="262"/>
      <c r="AY29" s="293"/>
      <c r="AZ29" s="236"/>
      <c r="BA29" s="497">
        <v>2.9</v>
      </c>
      <c r="BB29" s="497"/>
      <c r="BC29" s="497"/>
      <c r="BD29" s="497"/>
      <c r="BE29" s="262"/>
      <c r="BF29" s="262"/>
      <c r="CY29" s="4" t="s">
        <v>174</v>
      </c>
    </row>
    <row r="30" spans="1:103" s="190" customFormat="1" ht="17.100000000000001" customHeight="1">
      <c r="A30" s="504" t="s">
        <v>531</v>
      </c>
      <c r="B30" s="504" t="s">
        <v>239</v>
      </c>
      <c r="C30" s="504" t="s">
        <v>239</v>
      </c>
      <c r="D30" s="504" t="s">
        <v>239</v>
      </c>
      <c r="E30" s="504" t="s">
        <v>239</v>
      </c>
      <c r="F30" s="504" t="s">
        <v>239</v>
      </c>
      <c r="G30" s="196"/>
      <c r="H30" s="457">
        <v>884</v>
      </c>
      <c r="I30" s="505"/>
      <c r="J30" s="505"/>
      <c r="K30" s="505"/>
      <c r="L30" s="505"/>
      <c r="M30" s="505"/>
      <c r="N30" s="505"/>
      <c r="O30" s="262"/>
      <c r="P30" s="262"/>
      <c r="Q30" s="262"/>
      <c r="R30" s="262"/>
      <c r="S30" s="262"/>
      <c r="T30" s="262"/>
      <c r="U30" s="262"/>
      <c r="V30" s="262"/>
      <c r="W30" s="262"/>
      <c r="X30" s="262"/>
      <c r="Y30" s="262"/>
      <c r="Z30" s="262"/>
      <c r="AA30" s="262"/>
      <c r="AB30" s="495">
        <v>10.4</v>
      </c>
      <c r="AC30" s="495"/>
      <c r="AD30" s="495"/>
      <c r="AE30" s="495"/>
      <c r="AF30" s="262"/>
      <c r="AG30" s="262"/>
      <c r="AH30" s="262"/>
      <c r="AI30" s="496">
        <v>261</v>
      </c>
      <c r="AJ30" s="496"/>
      <c r="AK30" s="496"/>
      <c r="AL30" s="496"/>
      <c r="AM30" s="496"/>
      <c r="AN30" s="496"/>
      <c r="AO30" s="496"/>
      <c r="AP30" s="496"/>
      <c r="AQ30" s="262"/>
      <c r="AR30" s="262"/>
      <c r="AS30" s="262"/>
      <c r="AT30" s="291"/>
      <c r="AU30" s="262"/>
      <c r="AV30" s="262"/>
      <c r="AW30" s="262"/>
      <c r="AX30" s="262"/>
      <c r="AY30" s="293"/>
      <c r="AZ30" s="236"/>
      <c r="BA30" s="497">
        <v>3.1</v>
      </c>
      <c r="BB30" s="497"/>
      <c r="BC30" s="497"/>
      <c r="BD30" s="497"/>
      <c r="BE30" s="262"/>
      <c r="BF30" s="262"/>
    </row>
    <row r="31" spans="1:103" s="191" customFormat="1" ht="17.100000000000001" customHeight="1">
      <c r="A31" s="504" t="s">
        <v>535</v>
      </c>
      <c r="B31" s="504" t="s">
        <v>239</v>
      </c>
      <c r="C31" s="504" t="s">
        <v>239</v>
      </c>
      <c r="D31" s="504" t="s">
        <v>239</v>
      </c>
      <c r="E31" s="504" t="s">
        <v>239</v>
      </c>
      <c r="F31" s="504" t="s">
        <v>239</v>
      </c>
      <c r="G31" s="196"/>
      <c r="H31" s="457">
        <v>764</v>
      </c>
      <c r="I31" s="419"/>
      <c r="J31" s="419"/>
      <c r="K31" s="419"/>
      <c r="L31" s="419"/>
      <c r="M31" s="419"/>
      <c r="N31" s="419"/>
      <c r="O31" s="262"/>
      <c r="P31" s="262"/>
      <c r="Q31" s="262"/>
      <c r="R31" s="262"/>
      <c r="S31" s="262"/>
      <c r="T31" s="262"/>
      <c r="U31" s="262"/>
      <c r="V31" s="262"/>
      <c r="W31" s="262"/>
      <c r="X31" s="262"/>
      <c r="Y31" s="262"/>
      <c r="Z31" s="262"/>
      <c r="AA31" s="262"/>
      <c r="AB31" s="495">
        <v>9.1</v>
      </c>
      <c r="AC31" s="495"/>
      <c r="AD31" s="495"/>
      <c r="AE31" s="495"/>
      <c r="AF31" s="262"/>
      <c r="AG31" s="262"/>
      <c r="AH31" s="262"/>
      <c r="AI31" s="496">
        <v>220</v>
      </c>
      <c r="AJ31" s="496"/>
      <c r="AK31" s="496"/>
      <c r="AL31" s="496"/>
      <c r="AM31" s="496"/>
      <c r="AN31" s="496"/>
      <c r="AO31" s="496"/>
      <c r="AP31" s="496"/>
      <c r="AQ31" s="262"/>
      <c r="AR31" s="262"/>
      <c r="AS31" s="262"/>
      <c r="AT31" s="291"/>
      <c r="AU31" s="262"/>
      <c r="AV31" s="262"/>
      <c r="AW31" s="262"/>
      <c r="AX31" s="262"/>
      <c r="AY31" s="293"/>
      <c r="AZ31" s="236"/>
      <c r="BA31" s="497">
        <v>2.6</v>
      </c>
      <c r="BB31" s="497"/>
      <c r="BC31" s="497"/>
      <c r="BD31" s="497"/>
      <c r="BE31" s="236"/>
      <c r="BF31" s="236"/>
    </row>
    <row r="32" spans="1:103" s="191" customFormat="1" ht="17.100000000000001" customHeight="1">
      <c r="A32" s="504" t="s">
        <v>562</v>
      </c>
      <c r="B32" s="504" t="s">
        <v>239</v>
      </c>
      <c r="C32" s="504" t="s">
        <v>239</v>
      </c>
      <c r="D32" s="504" t="s">
        <v>239</v>
      </c>
      <c r="E32" s="504" t="s">
        <v>239</v>
      </c>
      <c r="F32" s="504" t="s">
        <v>239</v>
      </c>
      <c r="G32" s="196"/>
      <c r="H32" s="457">
        <v>772</v>
      </c>
      <c r="I32" s="455"/>
      <c r="J32" s="455"/>
      <c r="K32" s="455"/>
      <c r="L32" s="455"/>
      <c r="M32" s="455"/>
      <c r="N32" s="455"/>
      <c r="O32" s="262"/>
      <c r="P32" s="262"/>
      <c r="Q32" s="262"/>
      <c r="R32" s="262"/>
      <c r="S32" s="262"/>
      <c r="T32" s="262"/>
      <c r="U32" s="262"/>
      <c r="V32" s="262"/>
      <c r="W32" s="262"/>
      <c r="X32" s="262"/>
      <c r="Y32" s="262"/>
      <c r="Z32" s="262"/>
      <c r="AA32" s="262"/>
      <c r="AB32" s="495">
        <v>9.3000000000000007</v>
      </c>
      <c r="AC32" s="495"/>
      <c r="AD32" s="495"/>
      <c r="AE32" s="495"/>
      <c r="AF32" s="262"/>
      <c r="AG32" s="262"/>
      <c r="AH32" s="262"/>
      <c r="AI32" s="496">
        <v>208</v>
      </c>
      <c r="AJ32" s="496"/>
      <c r="AK32" s="496"/>
      <c r="AL32" s="496"/>
      <c r="AM32" s="496"/>
      <c r="AN32" s="496"/>
      <c r="AO32" s="496"/>
      <c r="AP32" s="496"/>
      <c r="AQ32" s="262"/>
      <c r="AR32" s="262"/>
      <c r="AS32" s="262"/>
      <c r="AT32" s="291"/>
      <c r="AU32" s="262"/>
      <c r="AV32" s="262"/>
      <c r="AW32" s="262"/>
      <c r="AX32" s="262"/>
      <c r="AY32" s="293"/>
      <c r="AZ32" s="236"/>
      <c r="BA32" s="497">
        <v>2.5</v>
      </c>
      <c r="BB32" s="497"/>
      <c r="BC32" s="497"/>
      <c r="BD32" s="497"/>
      <c r="BE32" s="236"/>
      <c r="BF32" s="236"/>
    </row>
    <row r="33" spans="1:58" s="190" customFormat="1" ht="17.100000000000001" customHeight="1">
      <c r="A33" s="506" t="s">
        <v>574</v>
      </c>
      <c r="B33" s="506" t="s">
        <v>239</v>
      </c>
      <c r="C33" s="506" t="s">
        <v>239</v>
      </c>
      <c r="D33" s="506" t="s">
        <v>239</v>
      </c>
      <c r="E33" s="506" t="s">
        <v>239</v>
      </c>
      <c r="F33" s="506" t="s">
        <v>239</v>
      </c>
      <c r="G33" s="194"/>
      <c r="H33" s="490">
        <v>697</v>
      </c>
      <c r="I33" s="485"/>
      <c r="J33" s="485"/>
      <c r="K33" s="485"/>
      <c r="L33" s="485"/>
      <c r="M33" s="485"/>
      <c r="N33" s="485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507">
        <v>8.5</v>
      </c>
      <c r="AC33" s="507"/>
      <c r="AD33" s="507"/>
      <c r="AE33" s="507"/>
      <c r="AF33" s="236"/>
      <c r="AG33" s="236"/>
      <c r="AH33" s="236"/>
      <c r="AI33" s="508">
        <v>208</v>
      </c>
      <c r="AJ33" s="508"/>
      <c r="AK33" s="508"/>
      <c r="AL33" s="508"/>
      <c r="AM33" s="508"/>
      <c r="AN33" s="508"/>
      <c r="AO33" s="508"/>
      <c r="AP33" s="508"/>
      <c r="AQ33" s="236"/>
      <c r="AR33" s="236"/>
      <c r="AS33" s="236"/>
      <c r="AT33" s="237"/>
      <c r="AU33" s="236"/>
      <c r="AV33" s="236"/>
      <c r="AW33" s="236"/>
      <c r="AX33" s="236"/>
      <c r="AY33" s="385"/>
      <c r="AZ33" s="236"/>
      <c r="BA33" s="470">
        <v>2.5</v>
      </c>
      <c r="BB33" s="470"/>
      <c r="BC33" s="470"/>
      <c r="BD33" s="470"/>
      <c r="BE33" s="236"/>
      <c r="BF33" s="236"/>
    </row>
    <row r="34" spans="1:58" ht="17.100000000000001" customHeight="1">
      <c r="A34" s="513" t="s">
        <v>575</v>
      </c>
      <c r="B34" s="514"/>
      <c r="C34" s="514"/>
      <c r="D34" s="514"/>
      <c r="E34" s="514"/>
      <c r="F34" s="514"/>
      <c r="G34" s="515"/>
      <c r="H34" s="511">
        <v>57</v>
      </c>
      <c r="I34" s="512"/>
      <c r="J34" s="512"/>
      <c r="K34" s="512"/>
      <c r="L34" s="512"/>
      <c r="M34" s="512"/>
      <c r="N34" s="512"/>
      <c r="O34" s="198"/>
      <c r="P34" s="198"/>
      <c r="Q34" s="198"/>
      <c r="R34" s="198"/>
      <c r="S34" s="198"/>
      <c r="T34" s="198"/>
      <c r="U34" s="198"/>
      <c r="V34" s="198"/>
      <c r="W34" s="198"/>
      <c r="X34" s="198"/>
      <c r="Y34" s="198"/>
      <c r="Z34" s="198"/>
      <c r="AA34" s="198"/>
      <c r="AB34" s="507"/>
      <c r="AC34" s="507"/>
      <c r="AD34" s="507"/>
      <c r="AE34" s="507"/>
      <c r="AF34" s="198"/>
      <c r="AG34" s="198"/>
      <c r="AH34" s="198"/>
      <c r="AI34" s="496">
        <v>22</v>
      </c>
      <c r="AJ34" s="496"/>
      <c r="AK34" s="496"/>
      <c r="AL34" s="496"/>
      <c r="AM34" s="496"/>
      <c r="AN34" s="496"/>
      <c r="AO34" s="496"/>
      <c r="AP34" s="496"/>
      <c r="AQ34" s="198"/>
      <c r="AR34" s="198"/>
      <c r="AS34" s="198"/>
      <c r="AT34" s="180"/>
      <c r="AU34" s="173"/>
      <c r="AV34" s="173"/>
      <c r="AW34" s="173"/>
      <c r="AX34" s="198"/>
      <c r="AY34" s="173"/>
      <c r="AZ34" s="173"/>
      <c r="BA34" s="470"/>
      <c r="BB34" s="470"/>
      <c r="BC34" s="470"/>
      <c r="BD34" s="470"/>
      <c r="BE34" s="198"/>
      <c r="BF34" s="198"/>
    </row>
    <row r="35" spans="1:58" ht="17.100000000000001" customHeight="1">
      <c r="A35" s="509" t="s">
        <v>220</v>
      </c>
      <c r="B35" s="510" t="s">
        <v>220</v>
      </c>
      <c r="C35" s="510" t="s">
        <v>220</v>
      </c>
      <c r="D35" s="510" t="s">
        <v>220</v>
      </c>
      <c r="E35" s="510" t="s">
        <v>220</v>
      </c>
      <c r="F35" s="510" t="s">
        <v>220</v>
      </c>
      <c r="G35" s="197"/>
      <c r="H35" s="511">
        <v>58</v>
      </c>
      <c r="I35" s="512"/>
      <c r="J35" s="512"/>
      <c r="K35" s="512"/>
      <c r="L35" s="512"/>
      <c r="M35" s="512"/>
      <c r="N35" s="512"/>
      <c r="O35" s="198"/>
      <c r="P35" s="198"/>
      <c r="Q35" s="198"/>
      <c r="R35" s="198"/>
      <c r="S35" s="198"/>
      <c r="T35" s="198"/>
      <c r="U35" s="198"/>
      <c r="V35" s="198"/>
      <c r="W35" s="198"/>
      <c r="X35" s="198"/>
      <c r="Y35" s="198"/>
      <c r="Z35" s="198"/>
      <c r="AA35" s="198"/>
      <c r="AB35" s="507"/>
      <c r="AC35" s="507"/>
      <c r="AD35" s="507"/>
      <c r="AE35" s="507"/>
      <c r="AF35" s="198"/>
      <c r="AG35" s="198"/>
      <c r="AH35" s="198"/>
      <c r="AI35" s="496">
        <v>15</v>
      </c>
      <c r="AJ35" s="496"/>
      <c r="AK35" s="496"/>
      <c r="AL35" s="496"/>
      <c r="AM35" s="496"/>
      <c r="AN35" s="496"/>
      <c r="AO35" s="496"/>
      <c r="AP35" s="496"/>
      <c r="AQ35" s="198"/>
      <c r="AR35" s="198"/>
      <c r="AS35" s="198"/>
      <c r="AT35" s="180"/>
      <c r="AU35" s="173"/>
      <c r="AV35" s="173"/>
      <c r="AW35" s="173"/>
      <c r="AX35" s="198"/>
      <c r="AY35" s="173"/>
      <c r="AZ35" s="180"/>
      <c r="BA35" s="470"/>
      <c r="BB35" s="470"/>
      <c r="BC35" s="470"/>
      <c r="BD35" s="470"/>
      <c r="BE35" s="198"/>
      <c r="BF35" s="198"/>
    </row>
    <row r="36" spans="1:58" ht="17.100000000000001" customHeight="1">
      <c r="A36" s="509" t="s">
        <v>667</v>
      </c>
      <c r="B36" s="510" t="s">
        <v>201</v>
      </c>
      <c r="C36" s="510" t="s">
        <v>201</v>
      </c>
      <c r="D36" s="510" t="s">
        <v>201</v>
      </c>
      <c r="E36" s="510" t="s">
        <v>201</v>
      </c>
      <c r="F36" s="510" t="s">
        <v>201</v>
      </c>
      <c r="G36" s="197"/>
      <c r="H36" s="511">
        <v>77</v>
      </c>
      <c r="I36" s="512"/>
      <c r="J36" s="512"/>
      <c r="K36" s="512"/>
      <c r="L36" s="512"/>
      <c r="M36" s="512"/>
      <c r="N36" s="512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507"/>
      <c r="AC36" s="507"/>
      <c r="AD36" s="507"/>
      <c r="AE36" s="507"/>
      <c r="AF36" s="198"/>
      <c r="AG36" s="198"/>
      <c r="AH36" s="198"/>
      <c r="AI36" s="496">
        <v>19</v>
      </c>
      <c r="AJ36" s="496"/>
      <c r="AK36" s="496"/>
      <c r="AL36" s="496"/>
      <c r="AM36" s="496"/>
      <c r="AN36" s="496"/>
      <c r="AO36" s="496"/>
      <c r="AP36" s="496"/>
      <c r="AQ36" s="198"/>
      <c r="AR36" s="198"/>
      <c r="AS36" s="198"/>
      <c r="AT36" s="180"/>
      <c r="AU36" s="173"/>
      <c r="AV36" s="173"/>
      <c r="AW36" s="173"/>
      <c r="AX36" s="198"/>
      <c r="AY36" s="173"/>
      <c r="AZ36" s="180"/>
      <c r="BA36" s="470"/>
      <c r="BB36" s="470"/>
      <c r="BC36" s="470"/>
      <c r="BD36" s="470"/>
      <c r="BE36" s="198"/>
      <c r="BF36" s="198"/>
    </row>
    <row r="37" spans="1:58" ht="17.100000000000001" customHeight="1">
      <c r="A37" s="509" t="s">
        <v>690</v>
      </c>
      <c r="B37" s="510" t="s">
        <v>202</v>
      </c>
      <c r="C37" s="510" t="s">
        <v>202</v>
      </c>
      <c r="D37" s="510" t="s">
        <v>202</v>
      </c>
      <c r="E37" s="510" t="s">
        <v>202</v>
      </c>
      <c r="F37" s="510" t="s">
        <v>202</v>
      </c>
      <c r="G37" s="197"/>
      <c r="H37" s="511">
        <v>63</v>
      </c>
      <c r="I37" s="512"/>
      <c r="J37" s="512"/>
      <c r="K37" s="512"/>
      <c r="L37" s="512"/>
      <c r="M37" s="512"/>
      <c r="N37" s="512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507"/>
      <c r="AC37" s="507"/>
      <c r="AD37" s="507"/>
      <c r="AE37" s="507"/>
      <c r="AF37" s="198"/>
      <c r="AG37" s="198"/>
      <c r="AH37" s="198"/>
      <c r="AI37" s="496">
        <v>18</v>
      </c>
      <c r="AJ37" s="496"/>
      <c r="AK37" s="496"/>
      <c r="AL37" s="496"/>
      <c r="AM37" s="496"/>
      <c r="AN37" s="496"/>
      <c r="AO37" s="496"/>
      <c r="AP37" s="496"/>
      <c r="AQ37" s="198"/>
      <c r="AR37" s="198"/>
      <c r="AS37" s="198"/>
      <c r="AT37" s="180"/>
      <c r="AU37" s="173"/>
      <c r="AV37" s="173"/>
      <c r="AW37" s="173"/>
      <c r="AX37" s="198"/>
      <c r="AY37" s="173"/>
      <c r="AZ37" s="180"/>
      <c r="BA37" s="470"/>
      <c r="BB37" s="470"/>
      <c r="BC37" s="470"/>
      <c r="BD37" s="470"/>
      <c r="BE37" s="198"/>
      <c r="BF37" s="198"/>
    </row>
    <row r="38" spans="1:58" ht="17.100000000000001" customHeight="1">
      <c r="A38" s="509" t="s">
        <v>696</v>
      </c>
      <c r="B38" s="510" t="s">
        <v>202</v>
      </c>
      <c r="C38" s="510" t="s">
        <v>202</v>
      </c>
      <c r="D38" s="510" t="s">
        <v>202</v>
      </c>
      <c r="E38" s="510" t="s">
        <v>202</v>
      </c>
      <c r="F38" s="510" t="s">
        <v>202</v>
      </c>
      <c r="G38" s="197"/>
      <c r="H38" s="511">
        <v>59</v>
      </c>
      <c r="I38" s="512"/>
      <c r="J38" s="512"/>
      <c r="K38" s="512"/>
      <c r="L38" s="512"/>
      <c r="M38" s="512"/>
      <c r="N38" s="512"/>
      <c r="O38" s="198"/>
      <c r="P38" s="198"/>
      <c r="Q38" s="198"/>
      <c r="R38" s="198"/>
      <c r="S38" s="198"/>
      <c r="T38" s="198"/>
      <c r="U38" s="198"/>
      <c r="V38" s="198"/>
      <c r="W38" s="198"/>
      <c r="X38" s="198"/>
      <c r="Y38" s="198"/>
      <c r="Z38" s="198"/>
      <c r="AA38" s="198"/>
      <c r="AB38" s="507"/>
      <c r="AC38" s="507"/>
      <c r="AD38" s="507"/>
      <c r="AE38" s="507"/>
      <c r="AF38" s="198"/>
      <c r="AG38" s="198"/>
      <c r="AH38" s="198"/>
      <c r="AI38" s="496">
        <v>21</v>
      </c>
      <c r="AJ38" s="496"/>
      <c r="AK38" s="496"/>
      <c r="AL38" s="496"/>
      <c r="AM38" s="496"/>
      <c r="AN38" s="496"/>
      <c r="AO38" s="496"/>
      <c r="AP38" s="496"/>
      <c r="AQ38" s="198"/>
      <c r="AR38" s="198"/>
      <c r="AS38" s="198"/>
      <c r="AT38" s="180"/>
      <c r="AU38" s="173"/>
      <c r="AV38" s="173"/>
      <c r="AW38" s="173"/>
      <c r="AX38" s="198"/>
      <c r="AY38" s="173"/>
      <c r="AZ38" s="180"/>
      <c r="BA38" s="470"/>
      <c r="BB38" s="470"/>
      <c r="BC38" s="470"/>
      <c r="BD38" s="470"/>
      <c r="BE38" s="198"/>
      <c r="BF38" s="198"/>
    </row>
    <row r="39" spans="1:58" ht="17.100000000000001" customHeight="1">
      <c r="A39" s="509" t="s">
        <v>697</v>
      </c>
      <c r="B39" s="510" t="s">
        <v>203</v>
      </c>
      <c r="C39" s="510" t="s">
        <v>203</v>
      </c>
      <c r="D39" s="510" t="s">
        <v>203</v>
      </c>
      <c r="E39" s="510" t="s">
        <v>203</v>
      </c>
      <c r="F39" s="510" t="s">
        <v>203</v>
      </c>
      <c r="G39" s="197"/>
      <c r="H39" s="511">
        <v>72</v>
      </c>
      <c r="I39" s="512"/>
      <c r="J39" s="512"/>
      <c r="K39" s="512"/>
      <c r="L39" s="512"/>
      <c r="M39" s="512"/>
      <c r="N39" s="512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8"/>
      <c r="AB39" s="507"/>
      <c r="AC39" s="507"/>
      <c r="AD39" s="507"/>
      <c r="AE39" s="507"/>
      <c r="AF39" s="198"/>
      <c r="AG39" s="198"/>
      <c r="AH39" s="198"/>
      <c r="AI39" s="496">
        <v>14</v>
      </c>
      <c r="AJ39" s="496"/>
      <c r="AK39" s="496"/>
      <c r="AL39" s="496"/>
      <c r="AM39" s="496"/>
      <c r="AN39" s="496"/>
      <c r="AO39" s="496"/>
      <c r="AP39" s="496"/>
      <c r="AQ39" s="198"/>
      <c r="AR39" s="198"/>
      <c r="AS39" s="198"/>
      <c r="AT39" s="180"/>
      <c r="AU39" s="173"/>
      <c r="AV39" s="173"/>
      <c r="AW39" s="173"/>
      <c r="AX39" s="198"/>
      <c r="AY39" s="173"/>
      <c r="AZ39" s="180"/>
      <c r="BA39" s="470"/>
      <c r="BB39" s="470"/>
      <c r="BC39" s="470"/>
      <c r="BD39" s="470"/>
      <c r="BE39" s="198"/>
      <c r="BF39" s="198"/>
    </row>
    <row r="40" spans="1:58" ht="17.100000000000001" customHeight="1">
      <c r="A40" s="509" t="s">
        <v>698</v>
      </c>
      <c r="B40" s="510" t="s">
        <v>204</v>
      </c>
      <c r="C40" s="510" t="s">
        <v>204</v>
      </c>
      <c r="D40" s="510" t="s">
        <v>204</v>
      </c>
      <c r="E40" s="510" t="s">
        <v>204</v>
      </c>
      <c r="F40" s="510" t="s">
        <v>204</v>
      </c>
      <c r="G40" s="197"/>
      <c r="H40" s="511">
        <v>49</v>
      </c>
      <c r="I40" s="512"/>
      <c r="J40" s="512"/>
      <c r="K40" s="512"/>
      <c r="L40" s="512"/>
      <c r="M40" s="512"/>
      <c r="N40" s="512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507"/>
      <c r="AC40" s="507"/>
      <c r="AD40" s="507"/>
      <c r="AE40" s="507"/>
      <c r="AF40" s="198"/>
      <c r="AG40" s="198"/>
      <c r="AH40" s="198"/>
      <c r="AI40" s="496">
        <v>18</v>
      </c>
      <c r="AJ40" s="496"/>
      <c r="AK40" s="496"/>
      <c r="AL40" s="496"/>
      <c r="AM40" s="496"/>
      <c r="AN40" s="496"/>
      <c r="AO40" s="496"/>
      <c r="AP40" s="496"/>
      <c r="AQ40" s="198"/>
      <c r="AR40" s="198"/>
      <c r="AS40" s="198"/>
      <c r="AT40" s="180"/>
      <c r="AU40" s="173"/>
      <c r="AV40" s="173"/>
      <c r="AW40" s="173"/>
      <c r="AX40" s="198"/>
      <c r="AY40" s="173"/>
      <c r="AZ40" s="180"/>
      <c r="BA40" s="470"/>
      <c r="BB40" s="470"/>
      <c r="BC40" s="470"/>
      <c r="BD40" s="470"/>
      <c r="BE40" s="198"/>
      <c r="BF40" s="198"/>
    </row>
    <row r="41" spans="1:58" ht="17.100000000000001" customHeight="1">
      <c r="A41" s="509" t="s">
        <v>691</v>
      </c>
      <c r="B41" s="510" t="s">
        <v>205</v>
      </c>
      <c r="C41" s="510" t="s">
        <v>205</v>
      </c>
      <c r="D41" s="510" t="s">
        <v>205</v>
      </c>
      <c r="E41" s="510" t="s">
        <v>205</v>
      </c>
      <c r="F41" s="510" t="s">
        <v>205</v>
      </c>
      <c r="G41" s="197"/>
      <c r="H41" s="511">
        <v>50</v>
      </c>
      <c r="I41" s="512"/>
      <c r="J41" s="512"/>
      <c r="K41" s="512"/>
      <c r="L41" s="512"/>
      <c r="M41" s="512"/>
      <c r="N41" s="512"/>
      <c r="O41" s="198"/>
      <c r="P41" s="198"/>
      <c r="Q41" s="198"/>
      <c r="R41" s="198"/>
      <c r="S41" s="198"/>
      <c r="T41" s="198"/>
      <c r="U41" s="198"/>
      <c r="V41" s="198"/>
      <c r="W41" s="198"/>
      <c r="X41" s="198"/>
      <c r="Y41" s="198"/>
      <c r="Z41" s="198"/>
      <c r="AA41" s="198"/>
      <c r="AB41" s="507"/>
      <c r="AC41" s="507"/>
      <c r="AD41" s="507"/>
      <c r="AE41" s="507"/>
      <c r="AF41" s="198"/>
      <c r="AG41" s="198"/>
      <c r="AH41" s="198"/>
      <c r="AI41" s="496">
        <v>9</v>
      </c>
      <c r="AJ41" s="496"/>
      <c r="AK41" s="496"/>
      <c r="AL41" s="496"/>
      <c r="AM41" s="496"/>
      <c r="AN41" s="496"/>
      <c r="AO41" s="496"/>
      <c r="AP41" s="496"/>
      <c r="AQ41" s="198"/>
      <c r="AR41" s="198"/>
      <c r="AS41" s="198"/>
      <c r="AT41" s="180"/>
      <c r="AU41" s="173"/>
      <c r="AV41" s="173"/>
      <c r="AW41" s="173"/>
      <c r="AX41" s="198"/>
      <c r="AY41" s="173"/>
      <c r="AZ41" s="180"/>
      <c r="BA41" s="470"/>
      <c r="BB41" s="470"/>
      <c r="BC41" s="470"/>
      <c r="BD41" s="470"/>
      <c r="BE41" s="198"/>
      <c r="BF41" s="198"/>
    </row>
    <row r="42" spans="1:58" ht="17.100000000000001" customHeight="1">
      <c r="A42" s="509" t="s">
        <v>692</v>
      </c>
      <c r="B42" s="510" t="s">
        <v>206</v>
      </c>
      <c r="C42" s="510" t="s">
        <v>206</v>
      </c>
      <c r="D42" s="510" t="s">
        <v>206</v>
      </c>
      <c r="E42" s="510" t="s">
        <v>206</v>
      </c>
      <c r="F42" s="510" t="s">
        <v>206</v>
      </c>
      <c r="G42" s="197"/>
      <c r="H42" s="511">
        <v>39</v>
      </c>
      <c r="I42" s="512"/>
      <c r="J42" s="512"/>
      <c r="K42" s="512"/>
      <c r="L42" s="512"/>
      <c r="M42" s="512"/>
      <c r="N42" s="512"/>
      <c r="O42" s="198"/>
      <c r="P42" s="198"/>
      <c r="Q42" s="198"/>
      <c r="R42" s="198"/>
      <c r="S42" s="198"/>
      <c r="T42" s="198"/>
      <c r="U42" s="198"/>
      <c r="V42" s="198"/>
      <c r="W42" s="198"/>
      <c r="X42" s="198"/>
      <c r="Y42" s="198"/>
      <c r="Z42" s="198"/>
      <c r="AA42" s="198"/>
      <c r="AB42" s="507"/>
      <c r="AC42" s="507"/>
      <c r="AD42" s="507"/>
      <c r="AE42" s="507"/>
      <c r="AF42" s="198"/>
      <c r="AG42" s="198"/>
      <c r="AH42" s="198"/>
      <c r="AI42" s="496">
        <v>15</v>
      </c>
      <c r="AJ42" s="496"/>
      <c r="AK42" s="496"/>
      <c r="AL42" s="496"/>
      <c r="AM42" s="496"/>
      <c r="AN42" s="496"/>
      <c r="AO42" s="496"/>
      <c r="AP42" s="496"/>
      <c r="AQ42" s="198"/>
      <c r="AR42" s="198"/>
      <c r="AS42" s="198"/>
      <c r="AT42" s="180"/>
      <c r="AU42" s="173"/>
      <c r="AV42" s="173"/>
      <c r="AW42" s="173"/>
      <c r="AX42" s="198"/>
      <c r="AY42" s="173"/>
      <c r="AZ42" s="180"/>
      <c r="BA42" s="470"/>
      <c r="BB42" s="470"/>
      <c r="BC42" s="470"/>
      <c r="BD42" s="470"/>
      <c r="BE42" s="198"/>
      <c r="BF42" s="198"/>
    </row>
    <row r="43" spans="1:58" ht="17.100000000000001" customHeight="1">
      <c r="A43" s="509" t="s">
        <v>693</v>
      </c>
      <c r="B43" s="510" t="s">
        <v>207</v>
      </c>
      <c r="C43" s="510" t="s">
        <v>207</v>
      </c>
      <c r="D43" s="510" t="s">
        <v>207</v>
      </c>
      <c r="E43" s="510" t="s">
        <v>207</v>
      </c>
      <c r="F43" s="510" t="s">
        <v>207</v>
      </c>
      <c r="G43" s="197"/>
      <c r="H43" s="511">
        <v>39</v>
      </c>
      <c r="I43" s="512"/>
      <c r="J43" s="512"/>
      <c r="K43" s="512"/>
      <c r="L43" s="512"/>
      <c r="M43" s="512"/>
      <c r="N43" s="512"/>
      <c r="O43" s="198"/>
      <c r="P43" s="198"/>
      <c r="Q43" s="198"/>
      <c r="R43" s="198"/>
      <c r="S43" s="198"/>
      <c r="T43" s="198"/>
      <c r="U43" s="198"/>
      <c r="V43" s="198"/>
      <c r="W43" s="198"/>
      <c r="X43" s="198"/>
      <c r="Y43" s="198"/>
      <c r="Z43" s="198"/>
      <c r="AA43" s="198"/>
      <c r="AB43" s="507"/>
      <c r="AC43" s="507"/>
      <c r="AD43" s="507"/>
      <c r="AE43" s="507"/>
      <c r="AF43" s="198"/>
      <c r="AG43" s="198"/>
      <c r="AH43" s="198"/>
      <c r="AI43" s="496">
        <v>23</v>
      </c>
      <c r="AJ43" s="496"/>
      <c r="AK43" s="496"/>
      <c r="AL43" s="496"/>
      <c r="AM43" s="496"/>
      <c r="AN43" s="496"/>
      <c r="AO43" s="496"/>
      <c r="AP43" s="496"/>
      <c r="AQ43" s="198"/>
      <c r="AR43" s="198"/>
      <c r="AS43" s="198"/>
      <c r="AT43" s="180"/>
      <c r="AU43" s="173"/>
      <c r="AV43" s="173"/>
      <c r="AW43" s="173"/>
      <c r="AX43" s="198"/>
      <c r="AY43" s="173"/>
      <c r="AZ43" s="180"/>
      <c r="BA43" s="470"/>
      <c r="BB43" s="470"/>
      <c r="BC43" s="470"/>
      <c r="BD43" s="470"/>
      <c r="BE43" s="198"/>
      <c r="BF43" s="198"/>
    </row>
    <row r="44" spans="1:58" ht="17.100000000000001" customHeight="1">
      <c r="A44" s="509" t="s">
        <v>694</v>
      </c>
      <c r="B44" s="510" t="s">
        <v>208</v>
      </c>
      <c r="C44" s="510" t="s">
        <v>208</v>
      </c>
      <c r="D44" s="510" t="s">
        <v>208</v>
      </c>
      <c r="E44" s="510" t="s">
        <v>208</v>
      </c>
      <c r="F44" s="510" t="s">
        <v>208</v>
      </c>
      <c r="G44" s="197"/>
      <c r="H44" s="511">
        <v>74</v>
      </c>
      <c r="I44" s="512"/>
      <c r="J44" s="512"/>
      <c r="K44" s="512"/>
      <c r="L44" s="512"/>
      <c r="M44" s="512"/>
      <c r="N44" s="512"/>
      <c r="O44" s="198"/>
      <c r="P44" s="198"/>
      <c r="Q44" s="198"/>
      <c r="R44" s="198"/>
      <c r="S44" s="198"/>
      <c r="T44" s="198"/>
      <c r="U44" s="198"/>
      <c r="V44" s="198"/>
      <c r="W44" s="198"/>
      <c r="X44" s="198"/>
      <c r="Y44" s="198"/>
      <c r="Z44" s="198"/>
      <c r="AA44" s="198"/>
      <c r="AB44" s="386"/>
      <c r="AC44" s="386"/>
      <c r="AD44" s="386"/>
      <c r="AE44" s="386"/>
      <c r="AF44" s="198"/>
      <c r="AG44" s="198"/>
      <c r="AH44" s="198"/>
      <c r="AI44" s="496">
        <v>16</v>
      </c>
      <c r="AJ44" s="496"/>
      <c r="AK44" s="496"/>
      <c r="AL44" s="496"/>
      <c r="AM44" s="496"/>
      <c r="AN44" s="496"/>
      <c r="AO44" s="496"/>
      <c r="AP44" s="496"/>
      <c r="AQ44" s="198"/>
      <c r="AR44" s="198"/>
      <c r="AS44" s="198"/>
      <c r="AT44" s="180"/>
      <c r="AU44" s="173"/>
      <c r="AV44" s="173"/>
      <c r="AW44" s="173"/>
      <c r="AX44" s="198"/>
      <c r="AY44" s="173"/>
      <c r="AZ44" s="180"/>
      <c r="BA44" s="180"/>
      <c r="BB44" s="180"/>
      <c r="BC44" s="198"/>
      <c r="BD44" s="198"/>
      <c r="BE44" s="198"/>
      <c r="BF44" s="198"/>
    </row>
    <row r="45" spans="1:58" ht="17.100000000000001" customHeight="1">
      <c r="A45" s="516" t="s">
        <v>695</v>
      </c>
      <c r="B45" s="517" t="s">
        <v>209</v>
      </c>
      <c r="C45" s="517" t="s">
        <v>209</v>
      </c>
      <c r="D45" s="517" t="s">
        <v>209</v>
      </c>
      <c r="E45" s="517" t="s">
        <v>209</v>
      </c>
      <c r="F45" s="517" t="s">
        <v>209</v>
      </c>
      <c r="G45" s="199"/>
      <c r="H45" s="518">
        <v>60</v>
      </c>
      <c r="I45" s="519"/>
      <c r="J45" s="519"/>
      <c r="K45" s="519"/>
      <c r="L45" s="519"/>
      <c r="M45" s="519"/>
      <c r="N45" s="519"/>
      <c r="O45" s="200"/>
      <c r="P45" s="200"/>
      <c r="Q45" s="200"/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387"/>
      <c r="AC45" s="387"/>
      <c r="AD45" s="387"/>
      <c r="AE45" s="387"/>
      <c r="AF45" s="200"/>
      <c r="AG45" s="200"/>
      <c r="AH45" s="200"/>
      <c r="AI45" s="520">
        <v>18</v>
      </c>
      <c r="AJ45" s="520"/>
      <c r="AK45" s="520"/>
      <c r="AL45" s="520"/>
      <c r="AM45" s="520"/>
      <c r="AN45" s="520"/>
      <c r="AO45" s="520"/>
      <c r="AP45" s="520"/>
      <c r="AQ45" s="200"/>
      <c r="AR45" s="200"/>
      <c r="AS45" s="200"/>
      <c r="AT45" s="201"/>
      <c r="AU45" s="201"/>
      <c r="AV45" s="201"/>
      <c r="AW45" s="201"/>
      <c r="AX45" s="200"/>
      <c r="AY45" s="201"/>
      <c r="AZ45" s="201"/>
      <c r="BA45" s="201"/>
      <c r="BB45" s="201"/>
      <c r="BC45" s="200"/>
      <c r="BD45" s="200"/>
      <c r="BE45" s="200"/>
      <c r="BF45" s="200"/>
    </row>
    <row r="46" spans="1:58" ht="20.25" customHeight="1">
      <c r="A46" s="192" t="s">
        <v>240</v>
      </c>
      <c r="B46" s="161"/>
      <c r="C46" s="161"/>
      <c r="D46" s="161"/>
      <c r="E46" s="161"/>
      <c r="F46" s="161"/>
      <c r="G46" s="161"/>
      <c r="H46" s="161"/>
      <c r="I46" s="160"/>
      <c r="K46" s="16"/>
      <c r="L46" s="16"/>
      <c r="AR46" s="498" t="s">
        <v>573</v>
      </c>
      <c r="AS46" s="498"/>
      <c r="AT46" s="498"/>
      <c r="AU46" s="498"/>
      <c r="AV46" s="498"/>
      <c r="AW46" s="498"/>
      <c r="AX46" s="498"/>
      <c r="AY46" s="498"/>
      <c r="AZ46" s="498"/>
      <c r="BA46" s="498"/>
      <c r="BB46" s="498"/>
      <c r="BC46" s="498"/>
      <c r="BD46" s="498"/>
      <c r="BE46" s="498"/>
      <c r="BF46" s="498"/>
    </row>
  </sheetData>
  <mergeCells count="274">
    <mergeCell ref="A43:F43"/>
    <mergeCell ref="H43:N43"/>
    <mergeCell ref="AI43:AP43"/>
    <mergeCell ref="A42:F42"/>
    <mergeCell ref="H42:N42"/>
    <mergeCell ref="AI42:AP42"/>
    <mergeCell ref="AR46:BF46"/>
    <mergeCell ref="A45:F45"/>
    <mergeCell ref="H45:N45"/>
    <mergeCell ref="AI45:AP45"/>
    <mergeCell ref="A44:F44"/>
    <mergeCell ref="H44:N44"/>
    <mergeCell ref="AI44:AP44"/>
    <mergeCell ref="AB42:AE42"/>
    <mergeCell ref="AB43:AE43"/>
    <mergeCell ref="BA43:BD43"/>
    <mergeCell ref="A39:F39"/>
    <mergeCell ref="H39:N39"/>
    <mergeCell ref="AI39:AP39"/>
    <mergeCell ref="H38:N38"/>
    <mergeCell ref="AI38:AP38"/>
    <mergeCell ref="A41:F41"/>
    <mergeCell ref="H41:N41"/>
    <mergeCell ref="AI41:AP41"/>
    <mergeCell ref="A40:F40"/>
    <mergeCell ref="H40:N40"/>
    <mergeCell ref="AI40:AP40"/>
    <mergeCell ref="AB38:AE38"/>
    <mergeCell ref="AB39:AE39"/>
    <mergeCell ref="AB40:AE40"/>
    <mergeCell ref="AB41:AE41"/>
    <mergeCell ref="A38:F38"/>
    <mergeCell ref="A35:F35"/>
    <mergeCell ref="H35:N35"/>
    <mergeCell ref="AI35:AP35"/>
    <mergeCell ref="H34:N34"/>
    <mergeCell ref="AI34:AP34"/>
    <mergeCell ref="A37:F37"/>
    <mergeCell ref="H37:N37"/>
    <mergeCell ref="AI37:AP37"/>
    <mergeCell ref="A36:F36"/>
    <mergeCell ref="H36:N36"/>
    <mergeCell ref="AI36:AP36"/>
    <mergeCell ref="AB34:AE34"/>
    <mergeCell ref="AB35:AE35"/>
    <mergeCell ref="AB36:AE36"/>
    <mergeCell ref="AB37:AE37"/>
    <mergeCell ref="A34:G34"/>
    <mergeCell ref="A32:F32"/>
    <mergeCell ref="H32:N32"/>
    <mergeCell ref="AB32:AE32"/>
    <mergeCell ref="AI32:AP32"/>
    <mergeCell ref="BA32:BD32"/>
    <mergeCell ref="A33:F33"/>
    <mergeCell ref="H33:N33"/>
    <mergeCell ref="AB33:AE33"/>
    <mergeCell ref="AI33:AP33"/>
    <mergeCell ref="BA33:BD33"/>
    <mergeCell ref="A30:F30"/>
    <mergeCell ref="H30:N30"/>
    <mergeCell ref="AB30:AE30"/>
    <mergeCell ref="AI30:AP30"/>
    <mergeCell ref="BA30:BD30"/>
    <mergeCell ref="A31:F31"/>
    <mergeCell ref="H31:N31"/>
    <mergeCell ref="AB31:AE31"/>
    <mergeCell ref="AI31:AP31"/>
    <mergeCell ref="BA31:BD31"/>
    <mergeCell ref="A29:F29"/>
    <mergeCell ref="H29:N29"/>
    <mergeCell ref="AB29:AE29"/>
    <mergeCell ref="AI29:AP29"/>
    <mergeCell ref="BA29:BD29"/>
    <mergeCell ref="AR21:AV21"/>
    <mergeCell ref="AW21:BA21"/>
    <mergeCell ref="BB21:BF21"/>
    <mergeCell ref="AQ22:BF22"/>
    <mergeCell ref="X25:AI25"/>
    <mergeCell ref="A27:G28"/>
    <mergeCell ref="H27:AH27"/>
    <mergeCell ref="AI27:BF27"/>
    <mergeCell ref="H28:N28"/>
    <mergeCell ref="O28:AH28"/>
    <mergeCell ref="H21:M21"/>
    <mergeCell ref="N21:S21"/>
    <mergeCell ref="T21:Y21"/>
    <mergeCell ref="Z21:AE21"/>
    <mergeCell ref="AF21:AK21"/>
    <mergeCell ref="AL21:AQ21"/>
    <mergeCell ref="BB20:BF20"/>
    <mergeCell ref="A21:F21"/>
    <mergeCell ref="AI28:AP28"/>
    <mergeCell ref="AQ28:BF28"/>
    <mergeCell ref="A20:F20"/>
    <mergeCell ref="AR20:AV20"/>
    <mergeCell ref="AW20:BA20"/>
    <mergeCell ref="H20:M20"/>
    <mergeCell ref="N20:S20"/>
    <mergeCell ref="T20:Y20"/>
    <mergeCell ref="Z20:AE20"/>
    <mergeCell ref="AF20:AK20"/>
    <mergeCell ref="AL20:AQ20"/>
    <mergeCell ref="BB18:BF18"/>
    <mergeCell ref="A19:F19"/>
    <mergeCell ref="AR19:AV19"/>
    <mergeCell ref="AW19:BA19"/>
    <mergeCell ref="BB19:BF19"/>
    <mergeCell ref="A18:F18"/>
    <mergeCell ref="AR18:AV18"/>
    <mergeCell ref="AW18:BA18"/>
    <mergeCell ref="H19:M19"/>
    <mergeCell ref="H18:M18"/>
    <mergeCell ref="N19:S19"/>
    <mergeCell ref="N18:S18"/>
    <mergeCell ref="T19:Y19"/>
    <mergeCell ref="T18:Y18"/>
    <mergeCell ref="Z19:AE19"/>
    <mergeCell ref="Z18:AE18"/>
    <mergeCell ref="AL19:AQ19"/>
    <mergeCell ref="AL18:AQ18"/>
    <mergeCell ref="AF19:AK19"/>
    <mergeCell ref="AF18:AK18"/>
    <mergeCell ref="BB16:BF16"/>
    <mergeCell ref="A17:F17"/>
    <mergeCell ref="AR17:AV17"/>
    <mergeCell ref="AW17:BA17"/>
    <mergeCell ref="BB17:BF17"/>
    <mergeCell ref="A16:F16"/>
    <mergeCell ref="AR16:AV16"/>
    <mergeCell ref="AW16:BA16"/>
    <mergeCell ref="H17:M17"/>
    <mergeCell ref="H16:M16"/>
    <mergeCell ref="N17:S17"/>
    <mergeCell ref="N16:S16"/>
    <mergeCell ref="T17:Y17"/>
    <mergeCell ref="T16:Y16"/>
    <mergeCell ref="Z17:AE17"/>
    <mergeCell ref="Z16:AE16"/>
    <mergeCell ref="AL17:AQ17"/>
    <mergeCell ref="AL16:AQ16"/>
    <mergeCell ref="AF17:AK17"/>
    <mergeCell ref="AF16:AK16"/>
    <mergeCell ref="BB14:BF14"/>
    <mergeCell ref="A15:F15"/>
    <mergeCell ref="AR15:AV15"/>
    <mergeCell ref="AW15:BA15"/>
    <mergeCell ref="BB15:BF15"/>
    <mergeCell ref="A14:F14"/>
    <mergeCell ref="AR14:AV14"/>
    <mergeCell ref="AW14:BA14"/>
    <mergeCell ref="H15:M15"/>
    <mergeCell ref="H14:M14"/>
    <mergeCell ref="N15:S15"/>
    <mergeCell ref="N14:S14"/>
    <mergeCell ref="T15:Y15"/>
    <mergeCell ref="T14:Y14"/>
    <mergeCell ref="Z15:AE15"/>
    <mergeCell ref="Z14:AE14"/>
    <mergeCell ref="AL15:AQ15"/>
    <mergeCell ref="AL14:AQ14"/>
    <mergeCell ref="AF15:AK15"/>
    <mergeCell ref="AF14:AK14"/>
    <mergeCell ref="BB12:BF12"/>
    <mergeCell ref="A13:F13"/>
    <mergeCell ref="AR13:AV13"/>
    <mergeCell ref="AW13:BA13"/>
    <mergeCell ref="BB13:BF13"/>
    <mergeCell ref="A12:F12"/>
    <mergeCell ref="AR12:AV12"/>
    <mergeCell ref="AW12:BA12"/>
    <mergeCell ref="H13:M13"/>
    <mergeCell ref="H12:M12"/>
    <mergeCell ref="N13:S13"/>
    <mergeCell ref="N12:S12"/>
    <mergeCell ref="T13:Y13"/>
    <mergeCell ref="T12:Y12"/>
    <mergeCell ref="Z13:AE13"/>
    <mergeCell ref="Z12:AE12"/>
    <mergeCell ref="AL13:AQ13"/>
    <mergeCell ref="AL12:AQ12"/>
    <mergeCell ref="AF13:AK13"/>
    <mergeCell ref="AF12:AK12"/>
    <mergeCell ref="BB10:BF10"/>
    <mergeCell ref="A11:F11"/>
    <mergeCell ref="AR11:AV11"/>
    <mergeCell ref="AW11:BA11"/>
    <mergeCell ref="BB11:BF11"/>
    <mergeCell ref="A10:F10"/>
    <mergeCell ref="AR10:AV10"/>
    <mergeCell ref="AW10:BA10"/>
    <mergeCell ref="H11:M11"/>
    <mergeCell ref="H10:M10"/>
    <mergeCell ref="N11:S11"/>
    <mergeCell ref="N10:S10"/>
    <mergeCell ref="T11:Y11"/>
    <mergeCell ref="T10:Y10"/>
    <mergeCell ref="Z11:AE11"/>
    <mergeCell ref="Z10:AE10"/>
    <mergeCell ref="AL11:AQ11"/>
    <mergeCell ref="AL10:AQ10"/>
    <mergeCell ref="AF11:AK11"/>
    <mergeCell ref="AF10:AK10"/>
    <mergeCell ref="BB8:BF8"/>
    <mergeCell ref="A9:F9"/>
    <mergeCell ref="T9:Y9"/>
    <mergeCell ref="Z9:AE9"/>
    <mergeCell ref="AF9:AK9"/>
    <mergeCell ref="AL9:AQ9"/>
    <mergeCell ref="AR9:AV9"/>
    <mergeCell ref="AW9:BA9"/>
    <mergeCell ref="BB9:BF9"/>
    <mergeCell ref="A8:F8"/>
    <mergeCell ref="H8:M8"/>
    <mergeCell ref="N8:S8"/>
    <mergeCell ref="T8:Y8"/>
    <mergeCell ref="Z8:AE8"/>
    <mergeCell ref="AF8:AK8"/>
    <mergeCell ref="AL8:AQ8"/>
    <mergeCell ref="AR8:AV8"/>
    <mergeCell ref="AW8:BA8"/>
    <mergeCell ref="H9:M9"/>
    <mergeCell ref="N9:S9"/>
    <mergeCell ref="BB6:BF6"/>
    <mergeCell ref="A7:F7"/>
    <mergeCell ref="H7:M7"/>
    <mergeCell ref="N7:S7"/>
    <mergeCell ref="T7:Y7"/>
    <mergeCell ref="Z7:AE7"/>
    <mergeCell ref="AF7:AK7"/>
    <mergeCell ref="AL7:AQ7"/>
    <mergeCell ref="AR7:AV7"/>
    <mergeCell ref="AW7:BA7"/>
    <mergeCell ref="BB7:BF7"/>
    <mergeCell ref="A6:F6"/>
    <mergeCell ref="H6:M6"/>
    <mergeCell ref="N6:S6"/>
    <mergeCell ref="T6:Y6"/>
    <mergeCell ref="Z6:AE6"/>
    <mergeCell ref="AF6:AK6"/>
    <mergeCell ref="AL6:AQ6"/>
    <mergeCell ref="AR6:AV6"/>
    <mergeCell ref="AW6:BA6"/>
    <mergeCell ref="AR4:AV4"/>
    <mergeCell ref="AW4:BA4"/>
    <mergeCell ref="BB4:BF4"/>
    <mergeCell ref="A5:F5"/>
    <mergeCell ref="H5:M5"/>
    <mergeCell ref="N5:S5"/>
    <mergeCell ref="T5:Y5"/>
    <mergeCell ref="Z5:AE5"/>
    <mergeCell ref="AF5:AK5"/>
    <mergeCell ref="AL5:AQ5"/>
    <mergeCell ref="A3:G4"/>
    <mergeCell ref="H3:Y3"/>
    <mergeCell ref="Z3:AQ3"/>
    <mergeCell ref="AR3:BF3"/>
    <mergeCell ref="H4:M4"/>
    <mergeCell ref="N4:S4"/>
    <mergeCell ref="T4:Y4"/>
    <mergeCell ref="Z4:AE4"/>
    <mergeCell ref="AF4:AK4"/>
    <mergeCell ref="AL4:AQ4"/>
    <mergeCell ref="AR5:AV5"/>
    <mergeCell ref="AW5:BA5"/>
    <mergeCell ref="BB5:BF5"/>
    <mergeCell ref="BA34:BD34"/>
    <mergeCell ref="BA35:BD35"/>
    <mergeCell ref="BA36:BD36"/>
    <mergeCell ref="BA37:BD37"/>
    <mergeCell ref="BA38:BD38"/>
    <mergeCell ref="BA39:BD39"/>
    <mergeCell ref="BA40:BD40"/>
    <mergeCell ref="BA41:BD41"/>
    <mergeCell ref="BA42:BD42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6" firstPageNumber="5" orientation="portrait" r:id="rId1"/>
  <headerFooter scaleWithDoc="0" alignWithMargins="0">
    <firstFooter>&amp;C5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Y55"/>
  <sheetViews>
    <sheetView zoomScale="130" zoomScaleNormal="130" workbookViewId="0">
      <selection activeCell="G48" sqref="G48"/>
    </sheetView>
  </sheetViews>
  <sheetFormatPr defaultRowHeight="12"/>
  <cols>
    <col min="1" max="1" width="1.42578125" style="151" customWidth="1"/>
    <col min="2" max="2" width="16.28515625" style="151" customWidth="1"/>
    <col min="3" max="3" width="1.42578125" style="151" customWidth="1"/>
    <col min="4" max="4" width="11.140625" style="151" customWidth="1"/>
    <col min="5" max="5" width="11.28515625" style="151" customWidth="1"/>
    <col min="6" max="6" width="12" style="173" customWidth="1"/>
    <col min="7" max="7" width="14.140625" style="173" customWidth="1"/>
    <col min="8" max="8" width="14" style="173" customWidth="1"/>
    <col min="9" max="9" width="12.85546875" style="173" customWidth="1"/>
    <col min="10" max="256" width="8.85546875" style="151"/>
    <col min="257" max="257" width="1.42578125" style="151" customWidth="1"/>
    <col min="258" max="258" width="16.28515625" style="151" customWidth="1"/>
    <col min="259" max="259" width="1.42578125" style="151" customWidth="1"/>
    <col min="260" max="260" width="11.140625" style="151" customWidth="1"/>
    <col min="261" max="261" width="11.28515625" style="151" customWidth="1"/>
    <col min="262" max="262" width="12" style="151" customWidth="1"/>
    <col min="263" max="263" width="14.140625" style="151" customWidth="1"/>
    <col min="264" max="264" width="14" style="151" customWidth="1"/>
    <col min="265" max="265" width="12.85546875" style="151" customWidth="1"/>
    <col min="266" max="512" width="8.85546875" style="151"/>
    <col min="513" max="513" width="1.42578125" style="151" customWidth="1"/>
    <col min="514" max="514" width="16.28515625" style="151" customWidth="1"/>
    <col min="515" max="515" width="1.42578125" style="151" customWidth="1"/>
    <col min="516" max="516" width="11.140625" style="151" customWidth="1"/>
    <col min="517" max="517" width="11.28515625" style="151" customWidth="1"/>
    <col min="518" max="518" width="12" style="151" customWidth="1"/>
    <col min="519" max="519" width="14.140625" style="151" customWidth="1"/>
    <col min="520" max="520" width="14" style="151" customWidth="1"/>
    <col min="521" max="521" width="12.85546875" style="151" customWidth="1"/>
    <col min="522" max="768" width="8.85546875" style="151"/>
    <col min="769" max="769" width="1.42578125" style="151" customWidth="1"/>
    <col min="770" max="770" width="16.28515625" style="151" customWidth="1"/>
    <col min="771" max="771" width="1.42578125" style="151" customWidth="1"/>
    <col min="772" max="772" width="11.140625" style="151" customWidth="1"/>
    <col min="773" max="773" width="11.28515625" style="151" customWidth="1"/>
    <col min="774" max="774" width="12" style="151" customWidth="1"/>
    <col min="775" max="775" width="14.140625" style="151" customWidth="1"/>
    <col min="776" max="776" width="14" style="151" customWidth="1"/>
    <col min="777" max="777" width="12.85546875" style="151" customWidth="1"/>
    <col min="778" max="1024" width="8.85546875" style="151"/>
    <col min="1025" max="1025" width="1.42578125" style="151" customWidth="1"/>
    <col min="1026" max="1026" width="16.28515625" style="151" customWidth="1"/>
    <col min="1027" max="1027" width="1.42578125" style="151" customWidth="1"/>
    <col min="1028" max="1028" width="11.140625" style="151" customWidth="1"/>
    <col min="1029" max="1029" width="11.28515625" style="151" customWidth="1"/>
    <col min="1030" max="1030" width="12" style="151" customWidth="1"/>
    <col min="1031" max="1031" width="14.140625" style="151" customWidth="1"/>
    <col min="1032" max="1032" width="14" style="151" customWidth="1"/>
    <col min="1033" max="1033" width="12.85546875" style="151" customWidth="1"/>
    <col min="1034" max="1280" width="8.85546875" style="151"/>
    <col min="1281" max="1281" width="1.42578125" style="151" customWidth="1"/>
    <col min="1282" max="1282" width="16.28515625" style="151" customWidth="1"/>
    <col min="1283" max="1283" width="1.42578125" style="151" customWidth="1"/>
    <col min="1284" max="1284" width="11.140625" style="151" customWidth="1"/>
    <col min="1285" max="1285" width="11.28515625" style="151" customWidth="1"/>
    <col min="1286" max="1286" width="12" style="151" customWidth="1"/>
    <col min="1287" max="1287" width="14.140625" style="151" customWidth="1"/>
    <col min="1288" max="1288" width="14" style="151" customWidth="1"/>
    <col min="1289" max="1289" width="12.85546875" style="151" customWidth="1"/>
    <col min="1290" max="1536" width="8.85546875" style="151"/>
    <col min="1537" max="1537" width="1.42578125" style="151" customWidth="1"/>
    <col min="1538" max="1538" width="16.28515625" style="151" customWidth="1"/>
    <col min="1539" max="1539" width="1.42578125" style="151" customWidth="1"/>
    <col min="1540" max="1540" width="11.140625" style="151" customWidth="1"/>
    <col min="1541" max="1541" width="11.28515625" style="151" customWidth="1"/>
    <col min="1542" max="1542" width="12" style="151" customWidth="1"/>
    <col min="1543" max="1543" width="14.140625" style="151" customWidth="1"/>
    <col min="1544" max="1544" width="14" style="151" customWidth="1"/>
    <col min="1545" max="1545" width="12.85546875" style="151" customWidth="1"/>
    <col min="1546" max="1792" width="8.85546875" style="151"/>
    <col min="1793" max="1793" width="1.42578125" style="151" customWidth="1"/>
    <col min="1794" max="1794" width="16.28515625" style="151" customWidth="1"/>
    <col min="1795" max="1795" width="1.42578125" style="151" customWidth="1"/>
    <col min="1796" max="1796" width="11.140625" style="151" customWidth="1"/>
    <col min="1797" max="1797" width="11.28515625" style="151" customWidth="1"/>
    <col min="1798" max="1798" width="12" style="151" customWidth="1"/>
    <col min="1799" max="1799" width="14.140625" style="151" customWidth="1"/>
    <col min="1800" max="1800" width="14" style="151" customWidth="1"/>
    <col min="1801" max="1801" width="12.85546875" style="151" customWidth="1"/>
    <col min="1802" max="2048" width="8.85546875" style="151"/>
    <col min="2049" max="2049" width="1.42578125" style="151" customWidth="1"/>
    <col min="2050" max="2050" width="16.28515625" style="151" customWidth="1"/>
    <col min="2051" max="2051" width="1.42578125" style="151" customWidth="1"/>
    <col min="2052" max="2052" width="11.140625" style="151" customWidth="1"/>
    <col min="2053" max="2053" width="11.28515625" style="151" customWidth="1"/>
    <col min="2054" max="2054" width="12" style="151" customWidth="1"/>
    <col min="2055" max="2055" width="14.140625" style="151" customWidth="1"/>
    <col min="2056" max="2056" width="14" style="151" customWidth="1"/>
    <col min="2057" max="2057" width="12.85546875" style="151" customWidth="1"/>
    <col min="2058" max="2304" width="8.85546875" style="151"/>
    <col min="2305" max="2305" width="1.42578125" style="151" customWidth="1"/>
    <col min="2306" max="2306" width="16.28515625" style="151" customWidth="1"/>
    <col min="2307" max="2307" width="1.42578125" style="151" customWidth="1"/>
    <col min="2308" max="2308" width="11.140625" style="151" customWidth="1"/>
    <col min="2309" max="2309" width="11.28515625" style="151" customWidth="1"/>
    <col min="2310" max="2310" width="12" style="151" customWidth="1"/>
    <col min="2311" max="2311" width="14.140625" style="151" customWidth="1"/>
    <col min="2312" max="2312" width="14" style="151" customWidth="1"/>
    <col min="2313" max="2313" width="12.85546875" style="151" customWidth="1"/>
    <col min="2314" max="2560" width="8.85546875" style="151"/>
    <col min="2561" max="2561" width="1.42578125" style="151" customWidth="1"/>
    <col min="2562" max="2562" width="16.28515625" style="151" customWidth="1"/>
    <col min="2563" max="2563" width="1.42578125" style="151" customWidth="1"/>
    <col min="2564" max="2564" width="11.140625" style="151" customWidth="1"/>
    <col min="2565" max="2565" width="11.28515625" style="151" customWidth="1"/>
    <col min="2566" max="2566" width="12" style="151" customWidth="1"/>
    <col min="2567" max="2567" width="14.140625" style="151" customWidth="1"/>
    <col min="2568" max="2568" width="14" style="151" customWidth="1"/>
    <col min="2569" max="2569" width="12.85546875" style="151" customWidth="1"/>
    <col min="2570" max="2816" width="8.85546875" style="151"/>
    <col min="2817" max="2817" width="1.42578125" style="151" customWidth="1"/>
    <col min="2818" max="2818" width="16.28515625" style="151" customWidth="1"/>
    <col min="2819" max="2819" width="1.42578125" style="151" customWidth="1"/>
    <col min="2820" max="2820" width="11.140625" style="151" customWidth="1"/>
    <col min="2821" max="2821" width="11.28515625" style="151" customWidth="1"/>
    <col min="2822" max="2822" width="12" style="151" customWidth="1"/>
    <col min="2823" max="2823" width="14.140625" style="151" customWidth="1"/>
    <col min="2824" max="2824" width="14" style="151" customWidth="1"/>
    <col min="2825" max="2825" width="12.85546875" style="151" customWidth="1"/>
    <col min="2826" max="3072" width="8.85546875" style="151"/>
    <col min="3073" max="3073" width="1.42578125" style="151" customWidth="1"/>
    <col min="3074" max="3074" width="16.28515625" style="151" customWidth="1"/>
    <col min="3075" max="3075" width="1.42578125" style="151" customWidth="1"/>
    <col min="3076" max="3076" width="11.140625" style="151" customWidth="1"/>
    <col min="3077" max="3077" width="11.28515625" style="151" customWidth="1"/>
    <col min="3078" max="3078" width="12" style="151" customWidth="1"/>
    <col min="3079" max="3079" width="14.140625" style="151" customWidth="1"/>
    <col min="3080" max="3080" width="14" style="151" customWidth="1"/>
    <col min="3081" max="3081" width="12.85546875" style="151" customWidth="1"/>
    <col min="3082" max="3328" width="8.85546875" style="151"/>
    <col min="3329" max="3329" width="1.42578125" style="151" customWidth="1"/>
    <col min="3330" max="3330" width="16.28515625" style="151" customWidth="1"/>
    <col min="3331" max="3331" width="1.42578125" style="151" customWidth="1"/>
    <col min="3332" max="3332" width="11.140625" style="151" customWidth="1"/>
    <col min="3333" max="3333" width="11.28515625" style="151" customWidth="1"/>
    <col min="3334" max="3334" width="12" style="151" customWidth="1"/>
    <col min="3335" max="3335" width="14.140625" style="151" customWidth="1"/>
    <col min="3336" max="3336" width="14" style="151" customWidth="1"/>
    <col min="3337" max="3337" width="12.85546875" style="151" customWidth="1"/>
    <col min="3338" max="3584" width="8.85546875" style="151"/>
    <col min="3585" max="3585" width="1.42578125" style="151" customWidth="1"/>
    <col min="3586" max="3586" width="16.28515625" style="151" customWidth="1"/>
    <col min="3587" max="3587" width="1.42578125" style="151" customWidth="1"/>
    <col min="3588" max="3588" width="11.140625" style="151" customWidth="1"/>
    <col min="3589" max="3589" width="11.28515625" style="151" customWidth="1"/>
    <col min="3590" max="3590" width="12" style="151" customWidth="1"/>
    <col min="3591" max="3591" width="14.140625" style="151" customWidth="1"/>
    <col min="3592" max="3592" width="14" style="151" customWidth="1"/>
    <col min="3593" max="3593" width="12.85546875" style="151" customWidth="1"/>
    <col min="3594" max="3840" width="8.85546875" style="151"/>
    <col min="3841" max="3841" width="1.42578125" style="151" customWidth="1"/>
    <col min="3842" max="3842" width="16.28515625" style="151" customWidth="1"/>
    <col min="3843" max="3843" width="1.42578125" style="151" customWidth="1"/>
    <col min="3844" max="3844" width="11.140625" style="151" customWidth="1"/>
    <col min="3845" max="3845" width="11.28515625" style="151" customWidth="1"/>
    <col min="3846" max="3846" width="12" style="151" customWidth="1"/>
    <col min="3847" max="3847" width="14.140625" style="151" customWidth="1"/>
    <col min="3848" max="3848" width="14" style="151" customWidth="1"/>
    <col min="3849" max="3849" width="12.85546875" style="151" customWidth="1"/>
    <col min="3850" max="4096" width="8.85546875" style="151"/>
    <col min="4097" max="4097" width="1.42578125" style="151" customWidth="1"/>
    <col min="4098" max="4098" width="16.28515625" style="151" customWidth="1"/>
    <col min="4099" max="4099" width="1.42578125" style="151" customWidth="1"/>
    <col min="4100" max="4100" width="11.140625" style="151" customWidth="1"/>
    <col min="4101" max="4101" width="11.28515625" style="151" customWidth="1"/>
    <col min="4102" max="4102" width="12" style="151" customWidth="1"/>
    <col min="4103" max="4103" width="14.140625" style="151" customWidth="1"/>
    <col min="4104" max="4104" width="14" style="151" customWidth="1"/>
    <col min="4105" max="4105" width="12.85546875" style="151" customWidth="1"/>
    <col min="4106" max="4352" width="8.85546875" style="151"/>
    <col min="4353" max="4353" width="1.42578125" style="151" customWidth="1"/>
    <col min="4354" max="4354" width="16.28515625" style="151" customWidth="1"/>
    <col min="4355" max="4355" width="1.42578125" style="151" customWidth="1"/>
    <col min="4356" max="4356" width="11.140625" style="151" customWidth="1"/>
    <col min="4357" max="4357" width="11.28515625" style="151" customWidth="1"/>
    <col min="4358" max="4358" width="12" style="151" customWidth="1"/>
    <col min="4359" max="4359" width="14.140625" style="151" customWidth="1"/>
    <col min="4360" max="4360" width="14" style="151" customWidth="1"/>
    <col min="4361" max="4361" width="12.85546875" style="151" customWidth="1"/>
    <col min="4362" max="4608" width="8.85546875" style="151"/>
    <col min="4609" max="4609" width="1.42578125" style="151" customWidth="1"/>
    <col min="4610" max="4610" width="16.28515625" style="151" customWidth="1"/>
    <col min="4611" max="4611" width="1.42578125" style="151" customWidth="1"/>
    <col min="4612" max="4612" width="11.140625" style="151" customWidth="1"/>
    <col min="4613" max="4613" width="11.28515625" style="151" customWidth="1"/>
    <col min="4614" max="4614" width="12" style="151" customWidth="1"/>
    <col min="4615" max="4615" width="14.140625" style="151" customWidth="1"/>
    <col min="4616" max="4616" width="14" style="151" customWidth="1"/>
    <col min="4617" max="4617" width="12.85546875" style="151" customWidth="1"/>
    <col min="4618" max="4864" width="8.85546875" style="151"/>
    <col min="4865" max="4865" width="1.42578125" style="151" customWidth="1"/>
    <col min="4866" max="4866" width="16.28515625" style="151" customWidth="1"/>
    <col min="4867" max="4867" width="1.42578125" style="151" customWidth="1"/>
    <col min="4868" max="4868" width="11.140625" style="151" customWidth="1"/>
    <col min="4869" max="4869" width="11.28515625" style="151" customWidth="1"/>
    <col min="4870" max="4870" width="12" style="151" customWidth="1"/>
    <col min="4871" max="4871" width="14.140625" style="151" customWidth="1"/>
    <col min="4872" max="4872" width="14" style="151" customWidth="1"/>
    <col min="4873" max="4873" width="12.85546875" style="151" customWidth="1"/>
    <col min="4874" max="5120" width="8.85546875" style="151"/>
    <col min="5121" max="5121" width="1.42578125" style="151" customWidth="1"/>
    <col min="5122" max="5122" width="16.28515625" style="151" customWidth="1"/>
    <col min="5123" max="5123" width="1.42578125" style="151" customWidth="1"/>
    <col min="5124" max="5124" width="11.140625" style="151" customWidth="1"/>
    <col min="5125" max="5125" width="11.28515625" style="151" customWidth="1"/>
    <col min="5126" max="5126" width="12" style="151" customWidth="1"/>
    <col min="5127" max="5127" width="14.140625" style="151" customWidth="1"/>
    <col min="5128" max="5128" width="14" style="151" customWidth="1"/>
    <col min="5129" max="5129" width="12.85546875" style="151" customWidth="1"/>
    <col min="5130" max="5376" width="8.85546875" style="151"/>
    <col min="5377" max="5377" width="1.42578125" style="151" customWidth="1"/>
    <col min="5378" max="5378" width="16.28515625" style="151" customWidth="1"/>
    <col min="5379" max="5379" width="1.42578125" style="151" customWidth="1"/>
    <col min="5380" max="5380" width="11.140625" style="151" customWidth="1"/>
    <col min="5381" max="5381" width="11.28515625" style="151" customWidth="1"/>
    <col min="5382" max="5382" width="12" style="151" customWidth="1"/>
    <col min="5383" max="5383" width="14.140625" style="151" customWidth="1"/>
    <col min="5384" max="5384" width="14" style="151" customWidth="1"/>
    <col min="5385" max="5385" width="12.85546875" style="151" customWidth="1"/>
    <col min="5386" max="5632" width="8.85546875" style="151"/>
    <col min="5633" max="5633" width="1.42578125" style="151" customWidth="1"/>
    <col min="5634" max="5634" width="16.28515625" style="151" customWidth="1"/>
    <col min="5635" max="5635" width="1.42578125" style="151" customWidth="1"/>
    <col min="5636" max="5636" width="11.140625" style="151" customWidth="1"/>
    <col min="5637" max="5637" width="11.28515625" style="151" customWidth="1"/>
    <col min="5638" max="5638" width="12" style="151" customWidth="1"/>
    <col min="5639" max="5639" width="14.140625" style="151" customWidth="1"/>
    <col min="5640" max="5640" width="14" style="151" customWidth="1"/>
    <col min="5641" max="5641" width="12.85546875" style="151" customWidth="1"/>
    <col min="5642" max="5888" width="8.85546875" style="151"/>
    <col min="5889" max="5889" width="1.42578125" style="151" customWidth="1"/>
    <col min="5890" max="5890" width="16.28515625" style="151" customWidth="1"/>
    <col min="5891" max="5891" width="1.42578125" style="151" customWidth="1"/>
    <col min="5892" max="5892" width="11.140625" style="151" customWidth="1"/>
    <col min="5893" max="5893" width="11.28515625" style="151" customWidth="1"/>
    <col min="5894" max="5894" width="12" style="151" customWidth="1"/>
    <col min="5895" max="5895" width="14.140625" style="151" customWidth="1"/>
    <col min="5896" max="5896" width="14" style="151" customWidth="1"/>
    <col min="5897" max="5897" width="12.85546875" style="151" customWidth="1"/>
    <col min="5898" max="6144" width="8.85546875" style="151"/>
    <col min="6145" max="6145" width="1.42578125" style="151" customWidth="1"/>
    <col min="6146" max="6146" width="16.28515625" style="151" customWidth="1"/>
    <col min="6147" max="6147" width="1.42578125" style="151" customWidth="1"/>
    <col min="6148" max="6148" width="11.140625" style="151" customWidth="1"/>
    <col min="6149" max="6149" width="11.28515625" style="151" customWidth="1"/>
    <col min="6150" max="6150" width="12" style="151" customWidth="1"/>
    <col min="6151" max="6151" width="14.140625" style="151" customWidth="1"/>
    <col min="6152" max="6152" width="14" style="151" customWidth="1"/>
    <col min="6153" max="6153" width="12.85546875" style="151" customWidth="1"/>
    <col min="6154" max="6400" width="8.85546875" style="151"/>
    <col min="6401" max="6401" width="1.42578125" style="151" customWidth="1"/>
    <col min="6402" max="6402" width="16.28515625" style="151" customWidth="1"/>
    <col min="6403" max="6403" width="1.42578125" style="151" customWidth="1"/>
    <col min="6404" max="6404" width="11.140625" style="151" customWidth="1"/>
    <col min="6405" max="6405" width="11.28515625" style="151" customWidth="1"/>
    <col min="6406" max="6406" width="12" style="151" customWidth="1"/>
    <col min="6407" max="6407" width="14.140625" style="151" customWidth="1"/>
    <col min="6408" max="6408" width="14" style="151" customWidth="1"/>
    <col min="6409" max="6409" width="12.85546875" style="151" customWidth="1"/>
    <col min="6410" max="6656" width="8.85546875" style="151"/>
    <col min="6657" max="6657" width="1.42578125" style="151" customWidth="1"/>
    <col min="6658" max="6658" width="16.28515625" style="151" customWidth="1"/>
    <col min="6659" max="6659" width="1.42578125" style="151" customWidth="1"/>
    <col min="6660" max="6660" width="11.140625" style="151" customWidth="1"/>
    <col min="6661" max="6661" width="11.28515625" style="151" customWidth="1"/>
    <col min="6662" max="6662" width="12" style="151" customWidth="1"/>
    <col min="6663" max="6663" width="14.140625" style="151" customWidth="1"/>
    <col min="6664" max="6664" width="14" style="151" customWidth="1"/>
    <col min="6665" max="6665" width="12.85546875" style="151" customWidth="1"/>
    <col min="6666" max="6912" width="8.85546875" style="151"/>
    <col min="6913" max="6913" width="1.42578125" style="151" customWidth="1"/>
    <col min="6914" max="6914" width="16.28515625" style="151" customWidth="1"/>
    <col min="6915" max="6915" width="1.42578125" style="151" customWidth="1"/>
    <col min="6916" max="6916" width="11.140625" style="151" customWidth="1"/>
    <col min="6917" max="6917" width="11.28515625" style="151" customWidth="1"/>
    <col min="6918" max="6918" width="12" style="151" customWidth="1"/>
    <col min="6919" max="6919" width="14.140625" style="151" customWidth="1"/>
    <col min="6920" max="6920" width="14" style="151" customWidth="1"/>
    <col min="6921" max="6921" width="12.85546875" style="151" customWidth="1"/>
    <col min="6922" max="7168" width="8.85546875" style="151"/>
    <col min="7169" max="7169" width="1.42578125" style="151" customWidth="1"/>
    <col min="7170" max="7170" width="16.28515625" style="151" customWidth="1"/>
    <col min="7171" max="7171" width="1.42578125" style="151" customWidth="1"/>
    <col min="7172" max="7172" width="11.140625" style="151" customWidth="1"/>
    <col min="7173" max="7173" width="11.28515625" style="151" customWidth="1"/>
    <col min="7174" max="7174" width="12" style="151" customWidth="1"/>
    <col min="7175" max="7175" width="14.140625" style="151" customWidth="1"/>
    <col min="7176" max="7176" width="14" style="151" customWidth="1"/>
    <col min="7177" max="7177" width="12.85546875" style="151" customWidth="1"/>
    <col min="7178" max="7424" width="8.85546875" style="151"/>
    <col min="7425" max="7425" width="1.42578125" style="151" customWidth="1"/>
    <col min="7426" max="7426" width="16.28515625" style="151" customWidth="1"/>
    <col min="7427" max="7427" width="1.42578125" style="151" customWidth="1"/>
    <col min="7428" max="7428" width="11.140625" style="151" customWidth="1"/>
    <col min="7429" max="7429" width="11.28515625" style="151" customWidth="1"/>
    <col min="7430" max="7430" width="12" style="151" customWidth="1"/>
    <col min="7431" max="7431" width="14.140625" style="151" customWidth="1"/>
    <col min="7432" max="7432" width="14" style="151" customWidth="1"/>
    <col min="7433" max="7433" width="12.85546875" style="151" customWidth="1"/>
    <col min="7434" max="7680" width="8.85546875" style="151"/>
    <col min="7681" max="7681" width="1.42578125" style="151" customWidth="1"/>
    <col min="7682" max="7682" width="16.28515625" style="151" customWidth="1"/>
    <col min="7683" max="7683" width="1.42578125" style="151" customWidth="1"/>
    <col min="7684" max="7684" width="11.140625" style="151" customWidth="1"/>
    <col min="7685" max="7685" width="11.28515625" style="151" customWidth="1"/>
    <col min="7686" max="7686" width="12" style="151" customWidth="1"/>
    <col min="7687" max="7687" width="14.140625" style="151" customWidth="1"/>
    <col min="7688" max="7688" width="14" style="151" customWidth="1"/>
    <col min="7689" max="7689" width="12.85546875" style="151" customWidth="1"/>
    <col min="7690" max="7936" width="8.85546875" style="151"/>
    <col min="7937" max="7937" width="1.42578125" style="151" customWidth="1"/>
    <col min="7938" max="7938" width="16.28515625" style="151" customWidth="1"/>
    <col min="7939" max="7939" width="1.42578125" style="151" customWidth="1"/>
    <col min="7940" max="7940" width="11.140625" style="151" customWidth="1"/>
    <col min="7941" max="7941" width="11.28515625" style="151" customWidth="1"/>
    <col min="7942" max="7942" width="12" style="151" customWidth="1"/>
    <col min="7943" max="7943" width="14.140625" style="151" customWidth="1"/>
    <col min="7944" max="7944" width="14" style="151" customWidth="1"/>
    <col min="7945" max="7945" width="12.85546875" style="151" customWidth="1"/>
    <col min="7946" max="8192" width="8.85546875" style="151"/>
    <col min="8193" max="8193" width="1.42578125" style="151" customWidth="1"/>
    <col min="8194" max="8194" width="16.28515625" style="151" customWidth="1"/>
    <col min="8195" max="8195" width="1.42578125" style="151" customWidth="1"/>
    <col min="8196" max="8196" width="11.140625" style="151" customWidth="1"/>
    <col min="8197" max="8197" width="11.28515625" style="151" customWidth="1"/>
    <col min="8198" max="8198" width="12" style="151" customWidth="1"/>
    <col min="8199" max="8199" width="14.140625" style="151" customWidth="1"/>
    <col min="8200" max="8200" width="14" style="151" customWidth="1"/>
    <col min="8201" max="8201" width="12.85546875" style="151" customWidth="1"/>
    <col min="8202" max="8448" width="8.85546875" style="151"/>
    <col min="8449" max="8449" width="1.42578125" style="151" customWidth="1"/>
    <col min="8450" max="8450" width="16.28515625" style="151" customWidth="1"/>
    <col min="8451" max="8451" width="1.42578125" style="151" customWidth="1"/>
    <col min="8452" max="8452" width="11.140625" style="151" customWidth="1"/>
    <col min="8453" max="8453" width="11.28515625" style="151" customWidth="1"/>
    <col min="8454" max="8454" width="12" style="151" customWidth="1"/>
    <col min="8455" max="8455" width="14.140625" style="151" customWidth="1"/>
    <col min="8456" max="8456" width="14" style="151" customWidth="1"/>
    <col min="8457" max="8457" width="12.85546875" style="151" customWidth="1"/>
    <col min="8458" max="8704" width="8.85546875" style="151"/>
    <col min="8705" max="8705" width="1.42578125" style="151" customWidth="1"/>
    <col min="8706" max="8706" width="16.28515625" style="151" customWidth="1"/>
    <col min="8707" max="8707" width="1.42578125" style="151" customWidth="1"/>
    <col min="8708" max="8708" width="11.140625" style="151" customWidth="1"/>
    <col min="8709" max="8709" width="11.28515625" style="151" customWidth="1"/>
    <col min="8710" max="8710" width="12" style="151" customWidth="1"/>
    <col min="8711" max="8711" width="14.140625" style="151" customWidth="1"/>
    <col min="8712" max="8712" width="14" style="151" customWidth="1"/>
    <col min="8713" max="8713" width="12.85546875" style="151" customWidth="1"/>
    <col min="8714" max="8960" width="8.85546875" style="151"/>
    <col min="8961" max="8961" width="1.42578125" style="151" customWidth="1"/>
    <col min="8962" max="8962" width="16.28515625" style="151" customWidth="1"/>
    <col min="8963" max="8963" width="1.42578125" style="151" customWidth="1"/>
    <col min="8964" max="8964" width="11.140625" style="151" customWidth="1"/>
    <col min="8965" max="8965" width="11.28515625" style="151" customWidth="1"/>
    <col min="8966" max="8966" width="12" style="151" customWidth="1"/>
    <col min="8967" max="8967" width="14.140625" style="151" customWidth="1"/>
    <col min="8968" max="8968" width="14" style="151" customWidth="1"/>
    <col min="8969" max="8969" width="12.85546875" style="151" customWidth="1"/>
    <col min="8970" max="9216" width="8.85546875" style="151"/>
    <col min="9217" max="9217" width="1.42578125" style="151" customWidth="1"/>
    <col min="9218" max="9218" width="16.28515625" style="151" customWidth="1"/>
    <col min="9219" max="9219" width="1.42578125" style="151" customWidth="1"/>
    <col min="9220" max="9220" width="11.140625" style="151" customWidth="1"/>
    <col min="9221" max="9221" width="11.28515625" style="151" customWidth="1"/>
    <col min="9222" max="9222" width="12" style="151" customWidth="1"/>
    <col min="9223" max="9223" width="14.140625" style="151" customWidth="1"/>
    <col min="9224" max="9224" width="14" style="151" customWidth="1"/>
    <col min="9225" max="9225" width="12.85546875" style="151" customWidth="1"/>
    <col min="9226" max="9472" width="8.85546875" style="151"/>
    <col min="9473" max="9473" width="1.42578125" style="151" customWidth="1"/>
    <col min="9474" max="9474" width="16.28515625" style="151" customWidth="1"/>
    <col min="9475" max="9475" width="1.42578125" style="151" customWidth="1"/>
    <col min="9476" max="9476" width="11.140625" style="151" customWidth="1"/>
    <col min="9477" max="9477" width="11.28515625" style="151" customWidth="1"/>
    <col min="9478" max="9478" width="12" style="151" customWidth="1"/>
    <col min="9479" max="9479" width="14.140625" style="151" customWidth="1"/>
    <col min="9480" max="9480" width="14" style="151" customWidth="1"/>
    <col min="9481" max="9481" width="12.85546875" style="151" customWidth="1"/>
    <col min="9482" max="9728" width="8.85546875" style="151"/>
    <col min="9729" max="9729" width="1.42578125" style="151" customWidth="1"/>
    <col min="9730" max="9730" width="16.28515625" style="151" customWidth="1"/>
    <col min="9731" max="9731" width="1.42578125" style="151" customWidth="1"/>
    <col min="9732" max="9732" width="11.140625" style="151" customWidth="1"/>
    <col min="9733" max="9733" width="11.28515625" style="151" customWidth="1"/>
    <col min="9734" max="9734" width="12" style="151" customWidth="1"/>
    <col min="9735" max="9735" width="14.140625" style="151" customWidth="1"/>
    <col min="9736" max="9736" width="14" style="151" customWidth="1"/>
    <col min="9737" max="9737" width="12.85546875" style="151" customWidth="1"/>
    <col min="9738" max="9984" width="8.85546875" style="151"/>
    <col min="9985" max="9985" width="1.42578125" style="151" customWidth="1"/>
    <col min="9986" max="9986" width="16.28515625" style="151" customWidth="1"/>
    <col min="9987" max="9987" width="1.42578125" style="151" customWidth="1"/>
    <col min="9988" max="9988" width="11.140625" style="151" customWidth="1"/>
    <col min="9989" max="9989" width="11.28515625" style="151" customWidth="1"/>
    <col min="9990" max="9990" width="12" style="151" customWidth="1"/>
    <col min="9991" max="9991" width="14.140625" style="151" customWidth="1"/>
    <col min="9992" max="9992" width="14" style="151" customWidth="1"/>
    <col min="9993" max="9993" width="12.85546875" style="151" customWidth="1"/>
    <col min="9994" max="10240" width="8.85546875" style="151"/>
    <col min="10241" max="10241" width="1.42578125" style="151" customWidth="1"/>
    <col min="10242" max="10242" width="16.28515625" style="151" customWidth="1"/>
    <col min="10243" max="10243" width="1.42578125" style="151" customWidth="1"/>
    <col min="10244" max="10244" width="11.140625" style="151" customWidth="1"/>
    <col min="10245" max="10245" width="11.28515625" style="151" customWidth="1"/>
    <col min="10246" max="10246" width="12" style="151" customWidth="1"/>
    <col min="10247" max="10247" width="14.140625" style="151" customWidth="1"/>
    <col min="10248" max="10248" width="14" style="151" customWidth="1"/>
    <col min="10249" max="10249" width="12.85546875" style="151" customWidth="1"/>
    <col min="10250" max="10496" width="8.85546875" style="151"/>
    <col min="10497" max="10497" width="1.42578125" style="151" customWidth="1"/>
    <col min="10498" max="10498" width="16.28515625" style="151" customWidth="1"/>
    <col min="10499" max="10499" width="1.42578125" style="151" customWidth="1"/>
    <col min="10500" max="10500" width="11.140625" style="151" customWidth="1"/>
    <col min="10501" max="10501" width="11.28515625" style="151" customWidth="1"/>
    <col min="10502" max="10502" width="12" style="151" customWidth="1"/>
    <col min="10503" max="10503" width="14.140625" style="151" customWidth="1"/>
    <col min="10504" max="10504" width="14" style="151" customWidth="1"/>
    <col min="10505" max="10505" width="12.85546875" style="151" customWidth="1"/>
    <col min="10506" max="10752" width="8.85546875" style="151"/>
    <col min="10753" max="10753" width="1.42578125" style="151" customWidth="1"/>
    <col min="10754" max="10754" width="16.28515625" style="151" customWidth="1"/>
    <col min="10755" max="10755" width="1.42578125" style="151" customWidth="1"/>
    <col min="10756" max="10756" width="11.140625" style="151" customWidth="1"/>
    <col min="10757" max="10757" width="11.28515625" style="151" customWidth="1"/>
    <col min="10758" max="10758" width="12" style="151" customWidth="1"/>
    <col min="10759" max="10759" width="14.140625" style="151" customWidth="1"/>
    <col min="10760" max="10760" width="14" style="151" customWidth="1"/>
    <col min="10761" max="10761" width="12.85546875" style="151" customWidth="1"/>
    <col min="10762" max="11008" width="8.85546875" style="151"/>
    <col min="11009" max="11009" width="1.42578125" style="151" customWidth="1"/>
    <col min="11010" max="11010" width="16.28515625" style="151" customWidth="1"/>
    <col min="11011" max="11011" width="1.42578125" style="151" customWidth="1"/>
    <col min="11012" max="11012" width="11.140625" style="151" customWidth="1"/>
    <col min="11013" max="11013" width="11.28515625" style="151" customWidth="1"/>
    <col min="11014" max="11014" width="12" style="151" customWidth="1"/>
    <col min="11015" max="11015" width="14.140625" style="151" customWidth="1"/>
    <col min="11016" max="11016" width="14" style="151" customWidth="1"/>
    <col min="11017" max="11017" width="12.85546875" style="151" customWidth="1"/>
    <col min="11018" max="11264" width="8.85546875" style="151"/>
    <col min="11265" max="11265" width="1.42578125" style="151" customWidth="1"/>
    <col min="11266" max="11266" width="16.28515625" style="151" customWidth="1"/>
    <col min="11267" max="11267" width="1.42578125" style="151" customWidth="1"/>
    <col min="11268" max="11268" width="11.140625" style="151" customWidth="1"/>
    <col min="11269" max="11269" width="11.28515625" style="151" customWidth="1"/>
    <col min="11270" max="11270" width="12" style="151" customWidth="1"/>
    <col min="11271" max="11271" width="14.140625" style="151" customWidth="1"/>
    <col min="11272" max="11272" width="14" style="151" customWidth="1"/>
    <col min="11273" max="11273" width="12.85546875" style="151" customWidth="1"/>
    <col min="11274" max="11520" width="8.85546875" style="151"/>
    <col min="11521" max="11521" width="1.42578125" style="151" customWidth="1"/>
    <col min="11522" max="11522" width="16.28515625" style="151" customWidth="1"/>
    <col min="11523" max="11523" width="1.42578125" style="151" customWidth="1"/>
    <col min="11524" max="11524" width="11.140625" style="151" customWidth="1"/>
    <col min="11525" max="11525" width="11.28515625" style="151" customWidth="1"/>
    <col min="11526" max="11526" width="12" style="151" customWidth="1"/>
    <col min="11527" max="11527" width="14.140625" style="151" customWidth="1"/>
    <col min="11528" max="11528" width="14" style="151" customWidth="1"/>
    <col min="11529" max="11529" width="12.85546875" style="151" customWidth="1"/>
    <col min="11530" max="11776" width="8.85546875" style="151"/>
    <col min="11777" max="11777" width="1.42578125" style="151" customWidth="1"/>
    <col min="11778" max="11778" width="16.28515625" style="151" customWidth="1"/>
    <col min="11779" max="11779" width="1.42578125" style="151" customWidth="1"/>
    <col min="11780" max="11780" width="11.140625" style="151" customWidth="1"/>
    <col min="11781" max="11781" width="11.28515625" style="151" customWidth="1"/>
    <col min="11782" max="11782" width="12" style="151" customWidth="1"/>
    <col min="11783" max="11783" width="14.140625" style="151" customWidth="1"/>
    <col min="11784" max="11784" width="14" style="151" customWidth="1"/>
    <col min="11785" max="11785" width="12.85546875" style="151" customWidth="1"/>
    <col min="11786" max="12032" width="8.85546875" style="151"/>
    <col min="12033" max="12033" width="1.42578125" style="151" customWidth="1"/>
    <col min="12034" max="12034" width="16.28515625" style="151" customWidth="1"/>
    <col min="12035" max="12035" width="1.42578125" style="151" customWidth="1"/>
    <col min="12036" max="12036" width="11.140625" style="151" customWidth="1"/>
    <col min="12037" max="12037" width="11.28515625" style="151" customWidth="1"/>
    <col min="12038" max="12038" width="12" style="151" customWidth="1"/>
    <col min="12039" max="12039" width="14.140625" style="151" customWidth="1"/>
    <col min="12040" max="12040" width="14" style="151" customWidth="1"/>
    <col min="12041" max="12041" width="12.85546875" style="151" customWidth="1"/>
    <col min="12042" max="12288" width="8.85546875" style="151"/>
    <col min="12289" max="12289" width="1.42578125" style="151" customWidth="1"/>
    <col min="12290" max="12290" width="16.28515625" style="151" customWidth="1"/>
    <col min="12291" max="12291" width="1.42578125" style="151" customWidth="1"/>
    <col min="12292" max="12292" width="11.140625" style="151" customWidth="1"/>
    <col min="12293" max="12293" width="11.28515625" style="151" customWidth="1"/>
    <col min="12294" max="12294" width="12" style="151" customWidth="1"/>
    <col min="12295" max="12295" width="14.140625" style="151" customWidth="1"/>
    <col min="12296" max="12296" width="14" style="151" customWidth="1"/>
    <col min="12297" max="12297" width="12.85546875" style="151" customWidth="1"/>
    <col min="12298" max="12544" width="8.85546875" style="151"/>
    <col min="12545" max="12545" width="1.42578125" style="151" customWidth="1"/>
    <col min="12546" max="12546" width="16.28515625" style="151" customWidth="1"/>
    <col min="12547" max="12547" width="1.42578125" style="151" customWidth="1"/>
    <col min="12548" max="12548" width="11.140625" style="151" customWidth="1"/>
    <col min="12549" max="12549" width="11.28515625" style="151" customWidth="1"/>
    <col min="12550" max="12550" width="12" style="151" customWidth="1"/>
    <col min="12551" max="12551" width="14.140625" style="151" customWidth="1"/>
    <col min="12552" max="12552" width="14" style="151" customWidth="1"/>
    <col min="12553" max="12553" width="12.85546875" style="151" customWidth="1"/>
    <col min="12554" max="12800" width="8.85546875" style="151"/>
    <col min="12801" max="12801" width="1.42578125" style="151" customWidth="1"/>
    <col min="12802" max="12802" width="16.28515625" style="151" customWidth="1"/>
    <col min="12803" max="12803" width="1.42578125" style="151" customWidth="1"/>
    <col min="12804" max="12804" width="11.140625" style="151" customWidth="1"/>
    <col min="12805" max="12805" width="11.28515625" style="151" customWidth="1"/>
    <col min="12806" max="12806" width="12" style="151" customWidth="1"/>
    <col min="12807" max="12807" width="14.140625" style="151" customWidth="1"/>
    <col min="12808" max="12808" width="14" style="151" customWidth="1"/>
    <col min="12809" max="12809" width="12.85546875" style="151" customWidth="1"/>
    <col min="12810" max="13056" width="8.85546875" style="151"/>
    <col min="13057" max="13057" width="1.42578125" style="151" customWidth="1"/>
    <col min="13058" max="13058" width="16.28515625" style="151" customWidth="1"/>
    <col min="13059" max="13059" width="1.42578125" style="151" customWidth="1"/>
    <col min="13060" max="13060" width="11.140625" style="151" customWidth="1"/>
    <col min="13061" max="13061" width="11.28515625" style="151" customWidth="1"/>
    <col min="13062" max="13062" width="12" style="151" customWidth="1"/>
    <col min="13063" max="13063" width="14.140625" style="151" customWidth="1"/>
    <col min="13064" max="13064" width="14" style="151" customWidth="1"/>
    <col min="13065" max="13065" width="12.85546875" style="151" customWidth="1"/>
    <col min="13066" max="13312" width="8.85546875" style="151"/>
    <col min="13313" max="13313" width="1.42578125" style="151" customWidth="1"/>
    <col min="13314" max="13314" width="16.28515625" style="151" customWidth="1"/>
    <col min="13315" max="13315" width="1.42578125" style="151" customWidth="1"/>
    <col min="13316" max="13316" width="11.140625" style="151" customWidth="1"/>
    <col min="13317" max="13317" width="11.28515625" style="151" customWidth="1"/>
    <col min="13318" max="13318" width="12" style="151" customWidth="1"/>
    <col min="13319" max="13319" width="14.140625" style="151" customWidth="1"/>
    <col min="13320" max="13320" width="14" style="151" customWidth="1"/>
    <col min="13321" max="13321" width="12.85546875" style="151" customWidth="1"/>
    <col min="13322" max="13568" width="8.85546875" style="151"/>
    <col min="13569" max="13569" width="1.42578125" style="151" customWidth="1"/>
    <col min="13570" max="13570" width="16.28515625" style="151" customWidth="1"/>
    <col min="13571" max="13571" width="1.42578125" style="151" customWidth="1"/>
    <col min="13572" max="13572" width="11.140625" style="151" customWidth="1"/>
    <col min="13573" max="13573" width="11.28515625" style="151" customWidth="1"/>
    <col min="13574" max="13574" width="12" style="151" customWidth="1"/>
    <col min="13575" max="13575" width="14.140625" style="151" customWidth="1"/>
    <col min="13576" max="13576" width="14" style="151" customWidth="1"/>
    <col min="13577" max="13577" width="12.85546875" style="151" customWidth="1"/>
    <col min="13578" max="13824" width="8.85546875" style="151"/>
    <col min="13825" max="13825" width="1.42578125" style="151" customWidth="1"/>
    <col min="13826" max="13826" width="16.28515625" style="151" customWidth="1"/>
    <col min="13827" max="13827" width="1.42578125" style="151" customWidth="1"/>
    <col min="13828" max="13828" width="11.140625" style="151" customWidth="1"/>
    <col min="13829" max="13829" width="11.28515625" style="151" customWidth="1"/>
    <col min="13830" max="13830" width="12" style="151" customWidth="1"/>
    <col min="13831" max="13831" width="14.140625" style="151" customWidth="1"/>
    <col min="13832" max="13832" width="14" style="151" customWidth="1"/>
    <col min="13833" max="13833" width="12.85546875" style="151" customWidth="1"/>
    <col min="13834" max="14080" width="8.85546875" style="151"/>
    <col min="14081" max="14081" width="1.42578125" style="151" customWidth="1"/>
    <col min="14082" max="14082" width="16.28515625" style="151" customWidth="1"/>
    <col min="14083" max="14083" width="1.42578125" style="151" customWidth="1"/>
    <col min="14084" max="14084" width="11.140625" style="151" customWidth="1"/>
    <col min="14085" max="14085" width="11.28515625" style="151" customWidth="1"/>
    <col min="14086" max="14086" width="12" style="151" customWidth="1"/>
    <col min="14087" max="14087" width="14.140625" style="151" customWidth="1"/>
    <col min="14088" max="14088" width="14" style="151" customWidth="1"/>
    <col min="14089" max="14089" width="12.85546875" style="151" customWidth="1"/>
    <col min="14090" max="14336" width="8.85546875" style="151"/>
    <col min="14337" max="14337" width="1.42578125" style="151" customWidth="1"/>
    <col min="14338" max="14338" width="16.28515625" style="151" customWidth="1"/>
    <col min="14339" max="14339" width="1.42578125" style="151" customWidth="1"/>
    <col min="14340" max="14340" width="11.140625" style="151" customWidth="1"/>
    <col min="14341" max="14341" width="11.28515625" style="151" customWidth="1"/>
    <col min="14342" max="14342" width="12" style="151" customWidth="1"/>
    <col min="14343" max="14343" width="14.140625" style="151" customWidth="1"/>
    <col min="14344" max="14344" width="14" style="151" customWidth="1"/>
    <col min="14345" max="14345" width="12.85546875" style="151" customWidth="1"/>
    <col min="14346" max="14592" width="8.85546875" style="151"/>
    <col min="14593" max="14593" width="1.42578125" style="151" customWidth="1"/>
    <col min="14594" max="14594" width="16.28515625" style="151" customWidth="1"/>
    <col min="14595" max="14595" width="1.42578125" style="151" customWidth="1"/>
    <col min="14596" max="14596" width="11.140625" style="151" customWidth="1"/>
    <col min="14597" max="14597" width="11.28515625" style="151" customWidth="1"/>
    <col min="14598" max="14598" width="12" style="151" customWidth="1"/>
    <col min="14599" max="14599" width="14.140625" style="151" customWidth="1"/>
    <col min="14600" max="14600" width="14" style="151" customWidth="1"/>
    <col min="14601" max="14601" width="12.85546875" style="151" customWidth="1"/>
    <col min="14602" max="14848" width="8.85546875" style="151"/>
    <col min="14849" max="14849" width="1.42578125" style="151" customWidth="1"/>
    <col min="14850" max="14850" width="16.28515625" style="151" customWidth="1"/>
    <col min="14851" max="14851" width="1.42578125" style="151" customWidth="1"/>
    <col min="14852" max="14852" width="11.140625" style="151" customWidth="1"/>
    <col min="14853" max="14853" width="11.28515625" style="151" customWidth="1"/>
    <col min="14854" max="14854" width="12" style="151" customWidth="1"/>
    <col min="14855" max="14855" width="14.140625" style="151" customWidth="1"/>
    <col min="14856" max="14856" width="14" style="151" customWidth="1"/>
    <col min="14857" max="14857" width="12.85546875" style="151" customWidth="1"/>
    <col min="14858" max="15104" width="8.85546875" style="151"/>
    <col min="15105" max="15105" width="1.42578125" style="151" customWidth="1"/>
    <col min="15106" max="15106" width="16.28515625" style="151" customWidth="1"/>
    <col min="15107" max="15107" width="1.42578125" style="151" customWidth="1"/>
    <col min="15108" max="15108" width="11.140625" style="151" customWidth="1"/>
    <col min="15109" max="15109" width="11.28515625" style="151" customWidth="1"/>
    <col min="15110" max="15110" width="12" style="151" customWidth="1"/>
    <col min="15111" max="15111" width="14.140625" style="151" customWidth="1"/>
    <col min="15112" max="15112" width="14" style="151" customWidth="1"/>
    <col min="15113" max="15113" width="12.85546875" style="151" customWidth="1"/>
    <col min="15114" max="15360" width="8.85546875" style="151"/>
    <col min="15361" max="15361" width="1.42578125" style="151" customWidth="1"/>
    <col min="15362" max="15362" width="16.28515625" style="151" customWidth="1"/>
    <col min="15363" max="15363" width="1.42578125" style="151" customWidth="1"/>
    <col min="15364" max="15364" width="11.140625" style="151" customWidth="1"/>
    <col min="15365" max="15365" width="11.28515625" style="151" customWidth="1"/>
    <col min="15366" max="15366" width="12" style="151" customWidth="1"/>
    <col min="15367" max="15367" width="14.140625" style="151" customWidth="1"/>
    <col min="15368" max="15368" width="14" style="151" customWidth="1"/>
    <col min="15369" max="15369" width="12.85546875" style="151" customWidth="1"/>
    <col min="15370" max="15616" width="8.85546875" style="151"/>
    <col min="15617" max="15617" width="1.42578125" style="151" customWidth="1"/>
    <col min="15618" max="15618" width="16.28515625" style="151" customWidth="1"/>
    <col min="15619" max="15619" width="1.42578125" style="151" customWidth="1"/>
    <col min="15620" max="15620" width="11.140625" style="151" customWidth="1"/>
    <col min="15621" max="15621" width="11.28515625" style="151" customWidth="1"/>
    <col min="15622" max="15622" width="12" style="151" customWidth="1"/>
    <col min="15623" max="15623" width="14.140625" style="151" customWidth="1"/>
    <col min="15624" max="15624" width="14" style="151" customWidth="1"/>
    <col min="15625" max="15625" width="12.85546875" style="151" customWidth="1"/>
    <col min="15626" max="15872" width="8.85546875" style="151"/>
    <col min="15873" max="15873" width="1.42578125" style="151" customWidth="1"/>
    <col min="15874" max="15874" width="16.28515625" style="151" customWidth="1"/>
    <col min="15875" max="15875" width="1.42578125" style="151" customWidth="1"/>
    <col min="15876" max="15876" width="11.140625" style="151" customWidth="1"/>
    <col min="15877" max="15877" width="11.28515625" style="151" customWidth="1"/>
    <col min="15878" max="15878" width="12" style="151" customWidth="1"/>
    <col min="15879" max="15879" width="14.140625" style="151" customWidth="1"/>
    <col min="15880" max="15880" width="14" style="151" customWidth="1"/>
    <col min="15881" max="15881" width="12.85546875" style="151" customWidth="1"/>
    <col min="15882" max="16128" width="8.85546875" style="151"/>
    <col min="16129" max="16129" width="1.42578125" style="151" customWidth="1"/>
    <col min="16130" max="16130" width="16.28515625" style="151" customWidth="1"/>
    <col min="16131" max="16131" width="1.42578125" style="151" customWidth="1"/>
    <col min="16132" max="16132" width="11.140625" style="151" customWidth="1"/>
    <col min="16133" max="16133" width="11.28515625" style="151" customWidth="1"/>
    <col min="16134" max="16134" width="12" style="151" customWidth="1"/>
    <col min="16135" max="16135" width="14.140625" style="151" customWidth="1"/>
    <col min="16136" max="16136" width="14" style="151" customWidth="1"/>
    <col min="16137" max="16137" width="12.85546875" style="151" customWidth="1"/>
    <col min="16138" max="16384" width="8.85546875" style="151"/>
  </cols>
  <sheetData>
    <row r="1" spans="1:9" ht="15" customHeight="1">
      <c r="B1" s="522" t="s">
        <v>241</v>
      </c>
      <c r="C1" s="522"/>
      <c r="D1" s="522"/>
      <c r="E1" s="522"/>
      <c r="F1" s="522"/>
      <c r="G1" s="522"/>
      <c r="H1" s="522"/>
      <c r="I1" s="272"/>
    </row>
    <row r="2" spans="1:9" ht="15" customHeight="1" thickBot="1">
      <c r="B2" s="523"/>
      <c r="C2" s="523"/>
      <c r="D2" s="524"/>
      <c r="E2" s="524"/>
      <c r="F2" s="524"/>
      <c r="G2" s="524"/>
      <c r="H2" s="524"/>
      <c r="I2" s="273"/>
    </row>
    <row r="3" spans="1:9" ht="13.35" customHeight="1">
      <c r="A3" s="202"/>
      <c r="B3" s="525" t="s">
        <v>242</v>
      </c>
      <c r="C3" s="224"/>
      <c r="D3" s="479" t="s">
        <v>243</v>
      </c>
      <c r="E3" s="527"/>
      <c r="F3" s="528"/>
      <c r="G3" s="479" t="s">
        <v>244</v>
      </c>
      <c r="H3" s="527"/>
      <c r="I3" s="528"/>
    </row>
    <row r="4" spans="1:9" ht="13.35" customHeight="1">
      <c r="A4" s="203"/>
      <c r="B4" s="526"/>
      <c r="C4" s="225"/>
      <c r="D4" s="226" t="s">
        <v>536</v>
      </c>
      <c r="E4" s="226" t="s">
        <v>563</v>
      </c>
      <c r="F4" s="357" t="s">
        <v>576</v>
      </c>
      <c r="G4" s="227" t="s">
        <v>537</v>
      </c>
      <c r="H4" s="227" t="s">
        <v>563</v>
      </c>
      <c r="I4" s="353" t="s">
        <v>576</v>
      </c>
    </row>
    <row r="5" spans="1:9" s="195" customFormat="1" ht="12.75" customHeight="1">
      <c r="A5" s="204"/>
      <c r="B5" s="238" t="s">
        <v>245</v>
      </c>
      <c r="C5" s="239"/>
      <c r="D5" s="240">
        <v>2803</v>
      </c>
      <c r="E5" s="240">
        <v>2823</v>
      </c>
      <c r="F5" s="388">
        <v>2615</v>
      </c>
      <c r="G5" s="354">
        <v>3235</v>
      </c>
      <c r="H5" s="240">
        <v>3087</v>
      </c>
      <c r="I5" s="389">
        <v>2917</v>
      </c>
    </row>
    <row r="6" spans="1:9" ht="13.35" customHeight="1">
      <c r="A6" s="204"/>
      <c r="B6" s="228" t="s">
        <v>246</v>
      </c>
      <c r="C6" s="229"/>
      <c r="D6" s="205">
        <v>65</v>
      </c>
      <c r="E6" s="205">
        <v>68</v>
      </c>
      <c r="F6" s="390">
        <v>55</v>
      </c>
      <c r="G6" s="355">
        <v>41</v>
      </c>
      <c r="H6" s="205">
        <v>56</v>
      </c>
      <c r="I6" s="391">
        <v>50</v>
      </c>
    </row>
    <row r="7" spans="1:9" ht="13.35" customHeight="1">
      <c r="A7" s="204"/>
      <c r="B7" s="228" t="s">
        <v>247</v>
      </c>
      <c r="C7" s="229"/>
      <c r="D7" s="205">
        <v>33</v>
      </c>
      <c r="E7" s="205">
        <v>29</v>
      </c>
      <c r="F7" s="390">
        <v>19</v>
      </c>
      <c r="G7" s="355">
        <v>10</v>
      </c>
      <c r="H7" s="205">
        <v>12</v>
      </c>
      <c r="I7" s="391">
        <v>15</v>
      </c>
    </row>
    <row r="8" spans="1:9" ht="13.35" customHeight="1">
      <c r="A8" s="204"/>
      <c r="B8" s="228" t="s">
        <v>248</v>
      </c>
      <c r="C8" s="229"/>
      <c r="D8" s="205">
        <v>40</v>
      </c>
      <c r="E8" s="205">
        <v>45</v>
      </c>
      <c r="F8" s="390">
        <v>29</v>
      </c>
      <c r="G8" s="355">
        <v>22</v>
      </c>
      <c r="H8" s="205">
        <v>31</v>
      </c>
      <c r="I8" s="391">
        <v>31</v>
      </c>
    </row>
    <row r="9" spans="1:9" ht="13.35" customHeight="1">
      <c r="A9" s="204"/>
      <c r="B9" s="228" t="s">
        <v>249</v>
      </c>
      <c r="C9" s="229"/>
      <c r="D9" s="205">
        <v>15</v>
      </c>
      <c r="E9" s="205">
        <v>25</v>
      </c>
      <c r="F9" s="390">
        <v>14</v>
      </c>
      <c r="G9" s="355">
        <v>20</v>
      </c>
      <c r="H9" s="205">
        <v>11</v>
      </c>
      <c r="I9" s="391">
        <v>15</v>
      </c>
    </row>
    <row r="10" spans="1:9" ht="13.35" customHeight="1">
      <c r="A10" s="204"/>
      <c r="B10" s="228" t="s">
        <v>250</v>
      </c>
      <c r="C10" s="229"/>
      <c r="D10" s="205">
        <v>15</v>
      </c>
      <c r="E10" s="205">
        <v>13</v>
      </c>
      <c r="F10" s="390">
        <v>8</v>
      </c>
      <c r="G10" s="355">
        <v>16</v>
      </c>
      <c r="H10" s="205">
        <v>12</v>
      </c>
      <c r="I10" s="391">
        <v>11</v>
      </c>
    </row>
    <row r="11" spans="1:9" ht="13.35" customHeight="1">
      <c r="A11" s="204"/>
      <c r="B11" s="228" t="s">
        <v>251</v>
      </c>
      <c r="C11" s="229"/>
      <c r="D11" s="205">
        <v>7</v>
      </c>
      <c r="E11" s="205">
        <v>8</v>
      </c>
      <c r="F11" s="390">
        <v>6</v>
      </c>
      <c r="G11" s="355">
        <v>5</v>
      </c>
      <c r="H11" s="205">
        <v>4</v>
      </c>
      <c r="I11" s="391">
        <v>4</v>
      </c>
    </row>
    <row r="12" spans="1:9" ht="13.35" customHeight="1">
      <c r="A12" s="204"/>
      <c r="B12" s="228" t="s">
        <v>252</v>
      </c>
      <c r="C12" s="229"/>
      <c r="D12" s="205">
        <v>27</v>
      </c>
      <c r="E12" s="205">
        <v>16</v>
      </c>
      <c r="F12" s="390">
        <v>14</v>
      </c>
      <c r="G12" s="355">
        <v>26</v>
      </c>
      <c r="H12" s="205">
        <v>6</v>
      </c>
      <c r="I12" s="391">
        <v>11</v>
      </c>
    </row>
    <row r="13" spans="1:9" ht="13.35" customHeight="1">
      <c r="A13" s="204"/>
      <c r="B13" s="228" t="s">
        <v>253</v>
      </c>
      <c r="C13" s="229"/>
      <c r="D13" s="205">
        <v>44</v>
      </c>
      <c r="E13" s="205">
        <v>52</v>
      </c>
      <c r="F13" s="390">
        <v>56</v>
      </c>
      <c r="G13" s="355">
        <v>48</v>
      </c>
      <c r="H13" s="205">
        <v>39</v>
      </c>
      <c r="I13" s="391">
        <v>52</v>
      </c>
    </row>
    <row r="14" spans="1:9" ht="13.35" customHeight="1">
      <c r="A14" s="204"/>
      <c r="B14" s="228" t="s">
        <v>254</v>
      </c>
      <c r="C14" s="229"/>
      <c r="D14" s="205">
        <v>15</v>
      </c>
      <c r="E14" s="205">
        <v>28</v>
      </c>
      <c r="F14" s="390">
        <v>11</v>
      </c>
      <c r="G14" s="355">
        <v>19</v>
      </c>
      <c r="H14" s="205">
        <v>20</v>
      </c>
      <c r="I14" s="391">
        <v>15</v>
      </c>
    </row>
    <row r="15" spans="1:9" ht="13.35" customHeight="1">
      <c r="A15" s="204"/>
      <c r="B15" s="228" t="s">
        <v>255</v>
      </c>
      <c r="C15" s="229"/>
      <c r="D15" s="205">
        <v>15</v>
      </c>
      <c r="E15" s="205">
        <v>9</v>
      </c>
      <c r="F15" s="390">
        <v>13</v>
      </c>
      <c r="G15" s="355">
        <v>5</v>
      </c>
      <c r="H15" s="205">
        <v>7</v>
      </c>
      <c r="I15" s="391">
        <v>11</v>
      </c>
    </row>
    <row r="16" spans="1:9" ht="13.35" customHeight="1">
      <c r="A16" s="204"/>
      <c r="B16" s="228" t="s">
        <v>256</v>
      </c>
      <c r="C16" s="229"/>
      <c r="D16" s="205">
        <v>68</v>
      </c>
      <c r="E16" s="205">
        <v>78</v>
      </c>
      <c r="F16" s="390">
        <v>69</v>
      </c>
      <c r="G16" s="355">
        <v>78</v>
      </c>
      <c r="H16" s="205">
        <v>82</v>
      </c>
      <c r="I16" s="391">
        <v>70</v>
      </c>
    </row>
    <row r="17" spans="1:103" ht="13.35" customHeight="1">
      <c r="A17" s="204"/>
      <c r="B17" s="228" t="s">
        <v>257</v>
      </c>
      <c r="C17" s="229"/>
      <c r="D17" s="205">
        <v>1423</v>
      </c>
      <c r="E17" s="205">
        <v>1425</v>
      </c>
      <c r="F17" s="392">
        <v>1427</v>
      </c>
      <c r="G17" s="355">
        <v>1899</v>
      </c>
      <c r="H17" s="205">
        <v>1901</v>
      </c>
      <c r="I17" s="391">
        <v>1738</v>
      </c>
    </row>
    <row r="18" spans="1:103" ht="13.35" customHeight="1">
      <c r="A18" s="204"/>
      <c r="B18" s="228" t="s">
        <v>258</v>
      </c>
      <c r="C18" s="229"/>
      <c r="D18" s="205">
        <v>215</v>
      </c>
      <c r="E18" s="205">
        <v>319</v>
      </c>
      <c r="F18" s="390">
        <v>255</v>
      </c>
      <c r="G18" s="355">
        <v>300</v>
      </c>
      <c r="H18" s="205">
        <v>285</v>
      </c>
      <c r="I18" s="391">
        <v>277</v>
      </c>
    </row>
    <row r="19" spans="1:103" ht="13.35" customHeight="1">
      <c r="A19" s="204"/>
      <c r="B19" s="228" t="s">
        <v>259</v>
      </c>
      <c r="C19" s="229"/>
      <c r="D19" s="205">
        <v>110</v>
      </c>
      <c r="E19" s="205">
        <v>123</v>
      </c>
      <c r="F19" s="390">
        <v>151</v>
      </c>
      <c r="G19" s="355">
        <v>174</v>
      </c>
      <c r="H19" s="205">
        <v>144</v>
      </c>
      <c r="I19" s="391">
        <v>143</v>
      </c>
    </row>
    <row r="20" spans="1:103" ht="13.35" customHeight="1">
      <c r="A20" s="204"/>
      <c r="B20" s="228" t="s">
        <v>260</v>
      </c>
      <c r="C20" s="229"/>
      <c r="D20" s="205">
        <v>10</v>
      </c>
      <c r="E20" s="205">
        <v>8</v>
      </c>
      <c r="F20" s="390">
        <v>16</v>
      </c>
      <c r="G20" s="355">
        <v>12</v>
      </c>
      <c r="H20" s="205">
        <v>7</v>
      </c>
      <c r="I20" s="391">
        <v>5</v>
      </c>
    </row>
    <row r="21" spans="1:103" ht="13.35" customHeight="1">
      <c r="A21" s="204"/>
      <c r="B21" s="228" t="s">
        <v>261</v>
      </c>
      <c r="C21" s="229"/>
      <c r="D21" s="205">
        <v>4</v>
      </c>
      <c r="E21" s="205">
        <v>0</v>
      </c>
      <c r="F21" s="390">
        <v>1</v>
      </c>
      <c r="G21" s="355">
        <v>0</v>
      </c>
      <c r="H21" s="205">
        <v>0</v>
      </c>
      <c r="I21" s="391">
        <v>5</v>
      </c>
    </row>
    <row r="22" spans="1:103" ht="13.35" customHeight="1">
      <c r="A22" s="204"/>
      <c r="B22" s="228" t="s">
        <v>262</v>
      </c>
      <c r="C22" s="229"/>
      <c r="D22" s="205">
        <v>1</v>
      </c>
      <c r="E22" s="205">
        <v>2</v>
      </c>
      <c r="F22" s="390">
        <v>0</v>
      </c>
      <c r="G22" s="355">
        <v>1</v>
      </c>
      <c r="H22" s="205">
        <v>3</v>
      </c>
      <c r="I22" s="391">
        <v>1</v>
      </c>
    </row>
    <row r="23" spans="1:103" ht="13.35" customHeight="1">
      <c r="A23" s="204"/>
      <c r="B23" s="228" t="s">
        <v>263</v>
      </c>
      <c r="C23" s="229"/>
      <c r="D23" s="205">
        <v>0</v>
      </c>
      <c r="E23" s="205">
        <v>1</v>
      </c>
      <c r="F23" s="390">
        <v>2</v>
      </c>
      <c r="G23" s="355">
        <v>0</v>
      </c>
      <c r="H23" s="205">
        <v>1</v>
      </c>
      <c r="I23" s="391">
        <v>2</v>
      </c>
    </row>
    <row r="24" spans="1:103" ht="13.35" customHeight="1">
      <c r="A24" s="204"/>
      <c r="B24" s="228" t="s">
        <v>264</v>
      </c>
      <c r="C24" s="229"/>
      <c r="D24" s="205">
        <v>3</v>
      </c>
      <c r="E24" s="205">
        <v>1</v>
      </c>
      <c r="F24" s="390">
        <v>4</v>
      </c>
      <c r="G24" s="355">
        <v>8</v>
      </c>
      <c r="H24" s="205">
        <v>1</v>
      </c>
      <c r="I24" s="391">
        <v>4</v>
      </c>
    </row>
    <row r="25" spans="1:103" ht="13.35" customHeight="1">
      <c r="A25" s="204"/>
      <c r="B25" s="228" t="s">
        <v>265</v>
      </c>
      <c r="C25" s="229"/>
      <c r="D25" s="205">
        <v>11</v>
      </c>
      <c r="E25" s="205">
        <v>11</v>
      </c>
      <c r="F25" s="390">
        <v>6</v>
      </c>
      <c r="G25" s="355">
        <v>9</v>
      </c>
      <c r="H25" s="205">
        <v>4</v>
      </c>
      <c r="I25" s="391">
        <v>6</v>
      </c>
    </row>
    <row r="26" spans="1:103" ht="13.35" customHeight="1">
      <c r="A26" s="204"/>
      <c r="B26" s="228" t="s">
        <v>266</v>
      </c>
      <c r="C26" s="229"/>
      <c r="D26" s="205">
        <v>1</v>
      </c>
      <c r="E26" s="205">
        <v>3</v>
      </c>
      <c r="F26" s="390">
        <v>6</v>
      </c>
      <c r="G26" s="355">
        <v>6</v>
      </c>
      <c r="H26" s="205">
        <v>7</v>
      </c>
      <c r="I26" s="391">
        <v>0</v>
      </c>
    </row>
    <row r="27" spans="1:103" ht="13.35" customHeight="1">
      <c r="A27" s="204"/>
      <c r="B27" s="228" t="s">
        <v>267</v>
      </c>
      <c r="C27" s="229"/>
      <c r="D27" s="205">
        <v>27</v>
      </c>
      <c r="E27" s="205">
        <v>8</v>
      </c>
      <c r="F27" s="390">
        <v>23</v>
      </c>
      <c r="G27" s="355">
        <v>14</v>
      </c>
      <c r="H27" s="205">
        <v>25</v>
      </c>
      <c r="I27" s="391">
        <v>19</v>
      </c>
    </row>
    <row r="28" spans="1:103" ht="13.35" customHeight="1">
      <c r="A28" s="204"/>
      <c r="B28" s="228" t="s">
        <v>268</v>
      </c>
      <c r="C28" s="229"/>
      <c r="D28" s="205">
        <v>30</v>
      </c>
      <c r="E28" s="205">
        <v>17</v>
      </c>
      <c r="F28" s="390">
        <v>20</v>
      </c>
      <c r="G28" s="355">
        <v>42</v>
      </c>
      <c r="H28" s="205">
        <v>27</v>
      </c>
      <c r="I28" s="391">
        <v>28</v>
      </c>
    </row>
    <row r="29" spans="1:103" ht="13.35" customHeight="1">
      <c r="A29" s="204"/>
      <c r="B29" s="228" t="s">
        <v>269</v>
      </c>
      <c r="C29" s="229"/>
      <c r="D29" s="205">
        <v>3</v>
      </c>
      <c r="E29" s="205">
        <v>7</v>
      </c>
      <c r="F29" s="390">
        <v>3</v>
      </c>
      <c r="G29" s="355">
        <v>1</v>
      </c>
      <c r="H29" s="205">
        <v>5</v>
      </c>
      <c r="I29" s="391">
        <v>4</v>
      </c>
      <c r="CY29" s="151" t="s">
        <v>174</v>
      </c>
    </row>
    <row r="30" spans="1:103" ht="13.35" customHeight="1">
      <c r="A30" s="204"/>
      <c r="B30" s="228" t="s">
        <v>270</v>
      </c>
      <c r="C30" s="229"/>
      <c r="D30" s="205">
        <v>7</v>
      </c>
      <c r="E30" s="205">
        <v>2</v>
      </c>
      <c r="F30" s="390">
        <v>3</v>
      </c>
      <c r="G30" s="355">
        <v>2</v>
      </c>
      <c r="H30" s="205">
        <v>6</v>
      </c>
      <c r="I30" s="391">
        <v>4</v>
      </c>
    </row>
    <row r="31" spans="1:103" ht="13.35" customHeight="1">
      <c r="A31" s="204"/>
      <c r="B31" s="228" t="s">
        <v>271</v>
      </c>
      <c r="C31" s="229"/>
      <c r="D31" s="205">
        <v>5</v>
      </c>
      <c r="E31" s="205">
        <v>7</v>
      </c>
      <c r="F31" s="390">
        <v>6</v>
      </c>
      <c r="G31" s="355">
        <v>18</v>
      </c>
      <c r="H31" s="205">
        <v>5</v>
      </c>
      <c r="I31" s="391">
        <v>9</v>
      </c>
    </row>
    <row r="32" spans="1:103" ht="13.35" customHeight="1">
      <c r="A32" s="204"/>
      <c r="B32" s="228" t="s">
        <v>272</v>
      </c>
      <c r="C32" s="229"/>
      <c r="D32" s="205">
        <v>10</v>
      </c>
      <c r="E32" s="205">
        <v>19</v>
      </c>
      <c r="F32" s="390">
        <v>29</v>
      </c>
      <c r="G32" s="355">
        <v>21</v>
      </c>
      <c r="H32" s="205">
        <v>29</v>
      </c>
      <c r="I32" s="391">
        <v>16</v>
      </c>
    </row>
    <row r="33" spans="1:9" ht="13.35" customHeight="1">
      <c r="A33" s="204"/>
      <c r="B33" s="228" t="s">
        <v>273</v>
      </c>
      <c r="C33" s="229"/>
      <c r="D33" s="205">
        <v>19</v>
      </c>
      <c r="E33" s="205">
        <v>31</v>
      </c>
      <c r="F33" s="390">
        <v>26</v>
      </c>
      <c r="G33" s="355">
        <v>14</v>
      </c>
      <c r="H33" s="205">
        <v>17</v>
      </c>
      <c r="I33" s="391">
        <v>14</v>
      </c>
    </row>
    <row r="34" spans="1:9" ht="13.35" customHeight="1">
      <c r="A34" s="204"/>
      <c r="B34" s="228" t="s">
        <v>274</v>
      </c>
      <c r="C34" s="229"/>
      <c r="D34" s="205">
        <v>4</v>
      </c>
      <c r="E34" s="205">
        <v>1</v>
      </c>
      <c r="F34" s="390">
        <v>2</v>
      </c>
      <c r="G34" s="355">
        <v>2</v>
      </c>
      <c r="H34" s="205">
        <v>1</v>
      </c>
      <c r="I34" s="391">
        <v>2</v>
      </c>
    </row>
    <row r="35" spans="1:9" ht="13.35" customHeight="1">
      <c r="A35" s="204"/>
      <c r="B35" s="228" t="s">
        <v>275</v>
      </c>
      <c r="C35" s="229"/>
      <c r="D35" s="205">
        <v>4</v>
      </c>
      <c r="E35" s="205">
        <v>10</v>
      </c>
      <c r="F35" s="390">
        <v>2</v>
      </c>
      <c r="G35" s="355">
        <v>10</v>
      </c>
      <c r="H35" s="205">
        <v>6</v>
      </c>
      <c r="I35" s="391">
        <v>4</v>
      </c>
    </row>
    <row r="36" spans="1:9" ht="13.35" customHeight="1">
      <c r="A36" s="204"/>
      <c r="B36" s="228" t="s">
        <v>276</v>
      </c>
      <c r="C36" s="229"/>
      <c r="D36" s="205">
        <v>4</v>
      </c>
      <c r="E36" s="205">
        <v>1</v>
      </c>
      <c r="F36" s="390">
        <v>0</v>
      </c>
      <c r="G36" s="355">
        <v>1</v>
      </c>
      <c r="H36" s="205">
        <v>0</v>
      </c>
      <c r="I36" s="391">
        <v>0</v>
      </c>
    </row>
    <row r="37" spans="1:9" ht="13.35" customHeight="1">
      <c r="A37" s="204"/>
      <c r="B37" s="228" t="s">
        <v>277</v>
      </c>
      <c r="C37" s="229"/>
      <c r="D37" s="205">
        <v>2</v>
      </c>
      <c r="E37" s="205">
        <v>4</v>
      </c>
      <c r="F37" s="390">
        <v>0</v>
      </c>
      <c r="G37" s="355">
        <v>4</v>
      </c>
      <c r="H37" s="205">
        <v>2</v>
      </c>
      <c r="I37" s="391">
        <v>3</v>
      </c>
    </row>
    <row r="38" spans="1:9" ht="13.35" customHeight="1">
      <c r="A38" s="204"/>
      <c r="B38" s="228" t="s">
        <v>278</v>
      </c>
      <c r="C38" s="229"/>
      <c r="D38" s="205">
        <v>4</v>
      </c>
      <c r="E38" s="205">
        <v>1</v>
      </c>
      <c r="F38" s="390">
        <v>3</v>
      </c>
      <c r="G38" s="355">
        <v>3</v>
      </c>
      <c r="H38" s="205">
        <v>1</v>
      </c>
      <c r="I38" s="391">
        <v>1</v>
      </c>
    </row>
    <row r="39" spans="1:9" ht="13.35" customHeight="1">
      <c r="A39" s="204"/>
      <c r="B39" s="228" t="s">
        <v>279</v>
      </c>
      <c r="C39" s="229"/>
      <c r="D39" s="205">
        <v>14</v>
      </c>
      <c r="E39" s="205">
        <v>5</v>
      </c>
      <c r="F39" s="390">
        <v>8</v>
      </c>
      <c r="G39" s="355">
        <v>7</v>
      </c>
      <c r="H39" s="205">
        <v>3</v>
      </c>
      <c r="I39" s="391">
        <v>4</v>
      </c>
    </row>
    <row r="40" spans="1:9" ht="13.35" customHeight="1">
      <c r="A40" s="204"/>
      <c r="B40" s="228" t="s">
        <v>280</v>
      </c>
      <c r="C40" s="229"/>
      <c r="D40" s="205">
        <v>10</v>
      </c>
      <c r="E40" s="205">
        <v>13</v>
      </c>
      <c r="F40" s="390">
        <v>6</v>
      </c>
      <c r="G40" s="355">
        <v>2</v>
      </c>
      <c r="H40" s="205">
        <v>13</v>
      </c>
      <c r="I40" s="391">
        <v>8</v>
      </c>
    </row>
    <row r="41" spans="1:9" ht="13.35" customHeight="1">
      <c r="A41" s="204"/>
      <c r="B41" s="228" t="s">
        <v>281</v>
      </c>
      <c r="C41" s="229"/>
      <c r="D41" s="205">
        <v>1</v>
      </c>
      <c r="E41" s="205">
        <v>0</v>
      </c>
      <c r="F41" s="390">
        <v>0</v>
      </c>
      <c r="G41" s="355">
        <v>1</v>
      </c>
      <c r="H41" s="205">
        <v>0</v>
      </c>
      <c r="I41" s="391">
        <v>0</v>
      </c>
    </row>
    <row r="42" spans="1:9" ht="13.35" customHeight="1">
      <c r="A42" s="204"/>
      <c r="B42" s="228" t="s">
        <v>282</v>
      </c>
      <c r="C42" s="229"/>
      <c r="D42" s="205">
        <v>1</v>
      </c>
      <c r="E42" s="205">
        <v>2</v>
      </c>
      <c r="F42" s="390">
        <v>1</v>
      </c>
      <c r="G42" s="355">
        <v>3</v>
      </c>
      <c r="H42" s="205">
        <v>5</v>
      </c>
      <c r="I42" s="391">
        <v>2</v>
      </c>
    </row>
    <row r="43" spans="1:9" ht="13.35" customHeight="1">
      <c r="A43" s="204"/>
      <c r="B43" s="228" t="s">
        <v>283</v>
      </c>
      <c r="C43" s="229"/>
      <c r="D43" s="205">
        <v>8</v>
      </c>
      <c r="E43" s="205">
        <v>5</v>
      </c>
      <c r="F43" s="390">
        <v>4</v>
      </c>
      <c r="G43" s="355">
        <v>7</v>
      </c>
      <c r="H43" s="205">
        <v>4</v>
      </c>
      <c r="I43" s="391">
        <v>3</v>
      </c>
    </row>
    <row r="44" spans="1:9" ht="13.35" customHeight="1">
      <c r="A44" s="204"/>
      <c r="B44" s="228" t="s">
        <v>284</v>
      </c>
      <c r="C44" s="229"/>
      <c r="D44" s="205">
        <v>4</v>
      </c>
      <c r="E44" s="205">
        <v>2</v>
      </c>
      <c r="F44" s="390">
        <v>4</v>
      </c>
      <c r="G44" s="355">
        <v>0</v>
      </c>
      <c r="H44" s="205">
        <v>6</v>
      </c>
      <c r="I44" s="391">
        <v>0</v>
      </c>
    </row>
    <row r="45" spans="1:9" ht="13.35" customHeight="1">
      <c r="A45" s="204"/>
      <c r="B45" s="228" t="s">
        <v>285</v>
      </c>
      <c r="C45" s="229"/>
      <c r="D45" s="205">
        <v>66</v>
      </c>
      <c r="E45" s="205">
        <v>66</v>
      </c>
      <c r="F45" s="390">
        <v>51</v>
      </c>
      <c r="G45" s="355">
        <v>53</v>
      </c>
      <c r="H45" s="205">
        <v>78</v>
      </c>
      <c r="I45" s="391">
        <v>75</v>
      </c>
    </row>
    <row r="46" spans="1:9" ht="13.35" customHeight="1">
      <c r="A46" s="204"/>
      <c r="B46" s="228" t="s">
        <v>286</v>
      </c>
      <c r="C46" s="229"/>
      <c r="D46" s="205">
        <v>1</v>
      </c>
      <c r="E46" s="205">
        <v>5</v>
      </c>
      <c r="F46" s="390">
        <v>2</v>
      </c>
      <c r="G46" s="355">
        <v>2</v>
      </c>
      <c r="H46" s="205">
        <v>5</v>
      </c>
      <c r="I46" s="391">
        <v>5</v>
      </c>
    </row>
    <row r="47" spans="1:9" ht="13.35" customHeight="1">
      <c r="A47" s="204"/>
      <c r="B47" s="228" t="s">
        <v>287</v>
      </c>
      <c r="C47" s="229"/>
      <c r="D47" s="205">
        <v>14</v>
      </c>
      <c r="E47" s="205">
        <v>16</v>
      </c>
      <c r="F47" s="390">
        <v>7</v>
      </c>
      <c r="G47" s="355">
        <v>6</v>
      </c>
      <c r="H47" s="205">
        <v>6</v>
      </c>
      <c r="I47" s="391">
        <v>6</v>
      </c>
    </row>
    <row r="48" spans="1:9" ht="13.35" customHeight="1">
      <c r="A48" s="204"/>
      <c r="B48" s="228" t="s">
        <v>288</v>
      </c>
      <c r="C48" s="229"/>
      <c r="D48" s="205">
        <v>15</v>
      </c>
      <c r="E48" s="205">
        <v>6</v>
      </c>
      <c r="F48" s="390">
        <v>5</v>
      </c>
      <c r="G48" s="355">
        <v>10</v>
      </c>
      <c r="H48" s="205">
        <v>10</v>
      </c>
      <c r="I48" s="391">
        <v>7</v>
      </c>
    </row>
    <row r="49" spans="1:9" ht="13.35" customHeight="1">
      <c r="A49" s="204"/>
      <c r="B49" s="228" t="s">
        <v>289</v>
      </c>
      <c r="C49" s="229"/>
      <c r="D49" s="205">
        <v>11</v>
      </c>
      <c r="E49" s="205">
        <v>10</v>
      </c>
      <c r="F49" s="390">
        <v>21</v>
      </c>
      <c r="G49" s="355">
        <v>16</v>
      </c>
      <c r="H49" s="205">
        <v>10</v>
      </c>
      <c r="I49" s="391">
        <v>9</v>
      </c>
    </row>
    <row r="50" spans="1:9" ht="13.35" customHeight="1">
      <c r="A50" s="204"/>
      <c r="B50" s="228" t="s">
        <v>290</v>
      </c>
      <c r="C50" s="229"/>
      <c r="D50" s="205">
        <v>5</v>
      </c>
      <c r="E50" s="205">
        <v>12</v>
      </c>
      <c r="F50" s="390">
        <v>4</v>
      </c>
      <c r="G50" s="355">
        <v>8</v>
      </c>
      <c r="H50" s="205">
        <v>3</v>
      </c>
      <c r="I50" s="391">
        <v>7</v>
      </c>
    </row>
    <row r="51" spans="1:9" ht="13.35" customHeight="1">
      <c r="A51" s="204"/>
      <c r="B51" s="228" t="s">
        <v>291</v>
      </c>
      <c r="C51" s="229"/>
      <c r="D51" s="205">
        <v>25</v>
      </c>
      <c r="E51" s="205">
        <v>23</v>
      </c>
      <c r="F51" s="390">
        <v>11</v>
      </c>
      <c r="G51" s="355">
        <v>6</v>
      </c>
      <c r="H51" s="205">
        <v>9</v>
      </c>
      <c r="I51" s="391">
        <v>21</v>
      </c>
    </row>
    <row r="52" spans="1:9" ht="13.35" customHeight="1">
      <c r="A52" s="204"/>
      <c r="B52" s="228" t="s">
        <v>292</v>
      </c>
      <c r="C52" s="229"/>
      <c r="D52" s="205">
        <v>13</v>
      </c>
      <c r="E52" s="205">
        <v>3</v>
      </c>
      <c r="F52" s="390">
        <v>8</v>
      </c>
      <c r="G52" s="355">
        <v>7</v>
      </c>
      <c r="H52" s="205">
        <v>5</v>
      </c>
      <c r="I52" s="391">
        <v>9</v>
      </c>
    </row>
    <row r="53" spans="1:9" ht="13.35" customHeight="1">
      <c r="A53" s="204"/>
      <c r="B53" s="228" t="s">
        <v>293</v>
      </c>
      <c r="C53" s="229"/>
      <c r="D53" s="205">
        <v>60</v>
      </c>
      <c r="E53" s="205">
        <v>34</v>
      </c>
      <c r="F53" s="390">
        <v>42</v>
      </c>
      <c r="G53" s="355">
        <v>80</v>
      </c>
      <c r="H53" s="205">
        <v>23</v>
      </c>
      <c r="I53" s="391">
        <v>25</v>
      </c>
    </row>
    <row r="54" spans="1:9" ht="13.35" customHeight="1">
      <c r="A54" s="204"/>
      <c r="B54" s="230" t="s">
        <v>294</v>
      </c>
      <c r="C54" s="231"/>
      <c r="D54" s="206">
        <v>314</v>
      </c>
      <c r="E54" s="206">
        <v>249</v>
      </c>
      <c r="F54" s="393">
        <v>162</v>
      </c>
      <c r="G54" s="356">
        <v>196</v>
      </c>
      <c r="H54" s="206">
        <v>150</v>
      </c>
      <c r="I54" s="394">
        <v>166</v>
      </c>
    </row>
    <row r="55" spans="1:9" ht="20.25" customHeight="1">
      <c r="E55" s="173"/>
      <c r="G55" s="498"/>
      <c r="H55" s="498"/>
      <c r="I55" s="521"/>
    </row>
  </sheetData>
  <mergeCells count="6">
    <mergeCell ref="G55:I55"/>
    <mergeCell ref="B1:H1"/>
    <mergeCell ref="B2:H2"/>
    <mergeCell ref="B3:B4"/>
    <mergeCell ref="D3:F3"/>
    <mergeCell ref="G3:I3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Y65"/>
  <sheetViews>
    <sheetView topLeftCell="D1" zoomScaleNormal="100" workbookViewId="0">
      <selection activeCell="AA57" sqref="AA57"/>
    </sheetView>
  </sheetViews>
  <sheetFormatPr defaultRowHeight="12"/>
  <cols>
    <col min="1" max="1" width="12.28515625" style="173" customWidth="1"/>
    <col min="2" max="2" width="0.85546875" style="173" customWidth="1"/>
    <col min="3" max="5" width="8.28515625" style="173" customWidth="1"/>
    <col min="6" max="6" width="8.5703125" style="173" customWidth="1"/>
    <col min="7" max="7" width="0.85546875" style="173" customWidth="1"/>
    <col min="8" max="8" width="0.28515625" style="173" customWidth="1"/>
    <col min="9" max="9" width="0.85546875" style="173" customWidth="1"/>
    <col min="10" max="10" width="12.28515625" style="173" customWidth="1"/>
    <col min="11" max="11" width="0.85546875" style="173" customWidth="1"/>
    <col min="12" max="13" width="8.140625" style="173" customWidth="1"/>
    <col min="14" max="14" width="8.28515625" style="173" customWidth="1"/>
    <col min="15" max="15" width="8.5703125" style="173" customWidth="1"/>
    <col min="16" max="16" width="13.7109375" style="173" customWidth="1"/>
    <col min="17" max="17" width="8.85546875" style="173" customWidth="1"/>
    <col min="18" max="20" width="8.85546875" style="173"/>
    <col min="21" max="21" width="12.28515625" style="173" bestFit="1" customWidth="1"/>
    <col min="22" max="256" width="8.85546875" style="173"/>
    <col min="257" max="257" width="12.28515625" style="173" customWidth="1"/>
    <col min="258" max="258" width="0.85546875" style="173" customWidth="1"/>
    <col min="259" max="261" width="8.28515625" style="173" customWidth="1"/>
    <col min="262" max="262" width="8.5703125" style="173" customWidth="1"/>
    <col min="263" max="263" width="0.85546875" style="173" customWidth="1"/>
    <col min="264" max="264" width="0.28515625" style="173" customWidth="1"/>
    <col min="265" max="265" width="0.85546875" style="173" customWidth="1"/>
    <col min="266" max="266" width="12.28515625" style="173" customWidth="1"/>
    <col min="267" max="267" width="0.85546875" style="173" customWidth="1"/>
    <col min="268" max="269" width="8.140625" style="173" customWidth="1"/>
    <col min="270" max="270" width="8.28515625" style="173" customWidth="1"/>
    <col min="271" max="271" width="8.5703125" style="173" customWidth="1"/>
    <col min="272" max="272" width="10.28515625" style="173" bestFit="1" customWidth="1"/>
    <col min="273" max="273" width="12.28515625" style="173" customWidth="1"/>
    <col min="274" max="276" width="8.85546875" style="173"/>
    <col min="277" max="277" width="12.28515625" style="173" bestFit="1" customWidth="1"/>
    <col min="278" max="512" width="8.85546875" style="173"/>
    <col min="513" max="513" width="12.28515625" style="173" customWidth="1"/>
    <col min="514" max="514" width="0.85546875" style="173" customWidth="1"/>
    <col min="515" max="517" width="8.28515625" style="173" customWidth="1"/>
    <col min="518" max="518" width="8.5703125" style="173" customWidth="1"/>
    <col min="519" max="519" width="0.85546875" style="173" customWidth="1"/>
    <col min="520" max="520" width="0.28515625" style="173" customWidth="1"/>
    <col min="521" max="521" width="0.85546875" style="173" customWidth="1"/>
    <col min="522" max="522" width="12.28515625" style="173" customWidth="1"/>
    <col min="523" max="523" width="0.85546875" style="173" customWidth="1"/>
    <col min="524" max="525" width="8.140625" style="173" customWidth="1"/>
    <col min="526" max="526" width="8.28515625" style="173" customWidth="1"/>
    <col min="527" max="527" width="8.5703125" style="173" customWidth="1"/>
    <col min="528" max="528" width="10.28515625" style="173" bestFit="1" customWidth="1"/>
    <col min="529" max="529" width="12.28515625" style="173" customWidth="1"/>
    <col min="530" max="532" width="8.85546875" style="173"/>
    <col min="533" max="533" width="12.28515625" style="173" bestFit="1" customWidth="1"/>
    <col min="534" max="768" width="8.85546875" style="173"/>
    <col min="769" max="769" width="12.28515625" style="173" customWidth="1"/>
    <col min="770" max="770" width="0.85546875" style="173" customWidth="1"/>
    <col min="771" max="773" width="8.28515625" style="173" customWidth="1"/>
    <col min="774" max="774" width="8.5703125" style="173" customWidth="1"/>
    <col min="775" max="775" width="0.85546875" style="173" customWidth="1"/>
    <col min="776" max="776" width="0.28515625" style="173" customWidth="1"/>
    <col min="777" max="777" width="0.85546875" style="173" customWidth="1"/>
    <col min="778" max="778" width="12.28515625" style="173" customWidth="1"/>
    <col min="779" max="779" width="0.85546875" style="173" customWidth="1"/>
    <col min="780" max="781" width="8.140625" style="173" customWidth="1"/>
    <col min="782" max="782" width="8.28515625" style="173" customWidth="1"/>
    <col min="783" max="783" width="8.5703125" style="173" customWidth="1"/>
    <col min="784" max="784" width="10.28515625" style="173" bestFit="1" customWidth="1"/>
    <col min="785" max="785" width="12.28515625" style="173" customWidth="1"/>
    <col min="786" max="788" width="8.85546875" style="173"/>
    <col min="789" max="789" width="12.28515625" style="173" bestFit="1" customWidth="1"/>
    <col min="790" max="1024" width="8.85546875" style="173"/>
    <col min="1025" max="1025" width="12.28515625" style="173" customWidth="1"/>
    <col min="1026" max="1026" width="0.85546875" style="173" customWidth="1"/>
    <col min="1027" max="1029" width="8.28515625" style="173" customWidth="1"/>
    <col min="1030" max="1030" width="8.5703125" style="173" customWidth="1"/>
    <col min="1031" max="1031" width="0.85546875" style="173" customWidth="1"/>
    <col min="1032" max="1032" width="0.28515625" style="173" customWidth="1"/>
    <col min="1033" max="1033" width="0.85546875" style="173" customWidth="1"/>
    <col min="1034" max="1034" width="12.28515625" style="173" customWidth="1"/>
    <col min="1035" max="1035" width="0.85546875" style="173" customWidth="1"/>
    <col min="1036" max="1037" width="8.140625" style="173" customWidth="1"/>
    <col min="1038" max="1038" width="8.28515625" style="173" customWidth="1"/>
    <col min="1039" max="1039" width="8.5703125" style="173" customWidth="1"/>
    <col min="1040" max="1040" width="10.28515625" style="173" bestFit="1" customWidth="1"/>
    <col min="1041" max="1041" width="12.28515625" style="173" customWidth="1"/>
    <col min="1042" max="1044" width="8.85546875" style="173"/>
    <col min="1045" max="1045" width="12.28515625" style="173" bestFit="1" customWidth="1"/>
    <col min="1046" max="1280" width="8.85546875" style="173"/>
    <col min="1281" max="1281" width="12.28515625" style="173" customWidth="1"/>
    <col min="1282" max="1282" width="0.85546875" style="173" customWidth="1"/>
    <col min="1283" max="1285" width="8.28515625" style="173" customWidth="1"/>
    <col min="1286" max="1286" width="8.5703125" style="173" customWidth="1"/>
    <col min="1287" max="1287" width="0.85546875" style="173" customWidth="1"/>
    <col min="1288" max="1288" width="0.28515625" style="173" customWidth="1"/>
    <col min="1289" max="1289" width="0.85546875" style="173" customWidth="1"/>
    <col min="1290" max="1290" width="12.28515625" style="173" customWidth="1"/>
    <col min="1291" max="1291" width="0.85546875" style="173" customWidth="1"/>
    <col min="1292" max="1293" width="8.140625" style="173" customWidth="1"/>
    <col min="1294" max="1294" width="8.28515625" style="173" customWidth="1"/>
    <col min="1295" max="1295" width="8.5703125" style="173" customWidth="1"/>
    <col min="1296" max="1296" width="10.28515625" style="173" bestFit="1" customWidth="1"/>
    <col min="1297" max="1297" width="12.28515625" style="173" customWidth="1"/>
    <col min="1298" max="1300" width="8.85546875" style="173"/>
    <col min="1301" max="1301" width="12.28515625" style="173" bestFit="1" customWidth="1"/>
    <col min="1302" max="1536" width="8.85546875" style="173"/>
    <col min="1537" max="1537" width="12.28515625" style="173" customWidth="1"/>
    <col min="1538" max="1538" width="0.85546875" style="173" customWidth="1"/>
    <col min="1539" max="1541" width="8.28515625" style="173" customWidth="1"/>
    <col min="1542" max="1542" width="8.5703125" style="173" customWidth="1"/>
    <col min="1543" max="1543" width="0.85546875" style="173" customWidth="1"/>
    <col min="1544" max="1544" width="0.28515625" style="173" customWidth="1"/>
    <col min="1545" max="1545" width="0.85546875" style="173" customWidth="1"/>
    <col min="1546" max="1546" width="12.28515625" style="173" customWidth="1"/>
    <col min="1547" max="1547" width="0.85546875" style="173" customWidth="1"/>
    <col min="1548" max="1549" width="8.140625" style="173" customWidth="1"/>
    <col min="1550" max="1550" width="8.28515625" style="173" customWidth="1"/>
    <col min="1551" max="1551" width="8.5703125" style="173" customWidth="1"/>
    <col min="1552" max="1552" width="10.28515625" style="173" bestFit="1" customWidth="1"/>
    <col min="1553" max="1553" width="12.28515625" style="173" customWidth="1"/>
    <col min="1554" max="1556" width="8.85546875" style="173"/>
    <col min="1557" max="1557" width="12.28515625" style="173" bestFit="1" customWidth="1"/>
    <col min="1558" max="1792" width="8.85546875" style="173"/>
    <col min="1793" max="1793" width="12.28515625" style="173" customWidth="1"/>
    <col min="1794" max="1794" width="0.85546875" style="173" customWidth="1"/>
    <col min="1795" max="1797" width="8.28515625" style="173" customWidth="1"/>
    <col min="1798" max="1798" width="8.5703125" style="173" customWidth="1"/>
    <col min="1799" max="1799" width="0.85546875" style="173" customWidth="1"/>
    <col min="1800" max="1800" width="0.28515625" style="173" customWidth="1"/>
    <col min="1801" max="1801" width="0.85546875" style="173" customWidth="1"/>
    <col min="1802" max="1802" width="12.28515625" style="173" customWidth="1"/>
    <col min="1803" max="1803" width="0.85546875" style="173" customWidth="1"/>
    <col min="1804" max="1805" width="8.140625" style="173" customWidth="1"/>
    <col min="1806" max="1806" width="8.28515625" style="173" customWidth="1"/>
    <col min="1807" max="1807" width="8.5703125" style="173" customWidth="1"/>
    <col min="1808" max="1808" width="10.28515625" style="173" bestFit="1" customWidth="1"/>
    <col min="1809" max="1809" width="12.28515625" style="173" customWidth="1"/>
    <col min="1810" max="1812" width="8.85546875" style="173"/>
    <col min="1813" max="1813" width="12.28515625" style="173" bestFit="1" customWidth="1"/>
    <col min="1814" max="2048" width="8.85546875" style="173"/>
    <col min="2049" max="2049" width="12.28515625" style="173" customWidth="1"/>
    <col min="2050" max="2050" width="0.85546875" style="173" customWidth="1"/>
    <col min="2051" max="2053" width="8.28515625" style="173" customWidth="1"/>
    <col min="2054" max="2054" width="8.5703125" style="173" customWidth="1"/>
    <col min="2055" max="2055" width="0.85546875" style="173" customWidth="1"/>
    <col min="2056" max="2056" width="0.28515625" style="173" customWidth="1"/>
    <col min="2057" max="2057" width="0.85546875" style="173" customWidth="1"/>
    <col min="2058" max="2058" width="12.28515625" style="173" customWidth="1"/>
    <col min="2059" max="2059" width="0.85546875" style="173" customWidth="1"/>
    <col min="2060" max="2061" width="8.140625" style="173" customWidth="1"/>
    <col min="2062" max="2062" width="8.28515625" style="173" customWidth="1"/>
    <col min="2063" max="2063" width="8.5703125" style="173" customWidth="1"/>
    <col min="2064" max="2064" width="10.28515625" style="173" bestFit="1" customWidth="1"/>
    <col min="2065" max="2065" width="12.28515625" style="173" customWidth="1"/>
    <col min="2066" max="2068" width="8.85546875" style="173"/>
    <col min="2069" max="2069" width="12.28515625" style="173" bestFit="1" customWidth="1"/>
    <col min="2070" max="2304" width="8.85546875" style="173"/>
    <col min="2305" max="2305" width="12.28515625" style="173" customWidth="1"/>
    <col min="2306" max="2306" width="0.85546875" style="173" customWidth="1"/>
    <col min="2307" max="2309" width="8.28515625" style="173" customWidth="1"/>
    <col min="2310" max="2310" width="8.5703125" style="173" customWidth="1"/>
    <col min="2311" max="2311" width="0.85546875" style="173" customWidth="1"/>
    <col min="2312" max="2312" width="0.28515625" style="173" customWidth="1"/>
    <col min="2313" max="2313" width="0.85546875" style="173" customWidth="1"/>
    <col min="2314" max="2314" width="12.28515625" style="173" customWidth="1"/>
    <col min="2315" max="2315" width="0.85546875" style="173" customWidth="1"/>
    <col min="2316" max="2317" width="8.140625" style="173" customWidth="1"/>
    <col min="2318" max="2318" width="8.28515625" style="173" customWidth="1"/>
    <col min="2319" max="2319" width="8.5703125" style="173" customWidth="1"/>
    <col min="2320" max="2320" width="10.28515625" style="173" bestFit="1" customWidth="1"/>
    <col min="2321" max="2321" width="12.28515625" style="173" customWidth="1"/>
    <col min="2322" max="2324" width="8.85546875" style="173"/>
    <col min="2325" max="2325" width="12.28515625" style="173" bestFit="1" customWidth="1"/>
    <col min="2326" max="2560" width="8.85546875" style="173"/>
    <col min="2561" max="2561" width="12.28515625" style="173" customWidth="1"/>
    <col min="2562" max="2562" width="0.85546875" style="173" customWidth="1"/>
    <col min="2563" max="2565" width="8.28515625" style="173" customWidth="1"/>
    <col min="2566" max="2566" width="8.5703125" style="173" customWidth="1"/>
    <col min="2567" max="2567" width="0.85546875" style="173" customWidth="1"/>
    <col min="2568" max="2568" width="0.28515625" style="173" customWidth="1"/>
    <col min="2569" max="2569" width="0.85546875" style="173" customWidth="1"/>
    <col min="2570" max="2570" width="12.28515625" style="173" customWidth="1"/>
    <col min="2571" max="2571" width="0.85546875" style="173" customWidth="1"/>
    <col min="2572" max="2573" width="8.140625" style="173" customWidth="1"/>
    <col min="2574" max="2574" width="8.28515625" style="173" customWidth="1"/>
    <col min="2575" max="2575" width="8.5703125" style="173" customWidth="1"/>
    <col min="2576" max="2576" width="10.28515625" style="173" bestFit="1" customWidth="1"/>
    <col min="2577" max="2577" width="12.28515625" style="173" customWidth="1"/>
    <col min="2578" max="2580" width="8.85546875" style="173"/>
    <col min="2581" max="2581" width="12.28515625" style="173" bestFit="1" customWidth="1"/>
    <col min="2582" max="2816" width="8.85546875" style="173"/>
    <col min="2817" max="2817" width="12.28515625" style="173" customWidth="1"/>
    <col min="2818" max="2818" width="0.85546875" style="173" customWidth="1"/>
    <col min="2819" max="2821" width="8.28515625" style="173" customWidth="1"/>
    <col min="2822" max="2822" width="8.5703125" style="173" customWidth="1"/>
    <col min="2823" max="2823" width="0.85546875" style="173" customWidth="1"/>
    <col min="2824" max="2824" width="0.28515625" style="173" customWidth="1"/>
    <col min="2825" max="2825" width="0.85546875" style="173" customWidth="1"/>
    <col min="2826" max="2826" width="12.28515625" style="173" customWidth="1"/>
    <col min="2827" max="2827" width="0.85546875" style="173" customWidth="1"/>
    <col min="2828" max="2829" width="8.140625" style="173" customWidth="1"/>
    <col min="2830" max="2830" width="8.28515625" style="173" customWidth="1"/>
    <col min="2831" max="2831" width="8.5703125" style="173" customWidth="1"/>
    <col min="2832" max="2832" width="10.28515625" style="173" bestFit="1" customWidth="1"/>
    <col min="2833" max="2833" width="12.28515625" style="173" customWidth="1"/>
    <col min="2834" max="2836" width="8.85546875" style="173"/>
    <col min="2837" max="2837" width="12.28515625" style="173" bestFit="1" customWidth="1"/>
    <col min="2838" max="3072" width="8.85546875" style="173"/>
    <col min="3073" max="3073" width="12.28515625" style="173" customWidth="1"/>
    <col min="3074" max="3074" width="0.85546875" style="173" customWidth="1"/>
    <col min="3075" max="3077" width="8.28515625" style="173" customWidth="1"/>
    <col min="3078" max="3078" width="8.5703125" style="173" customWidth="1"/>
    <col min="3079" max="3079" width="0.85546875" style="173" customWidth="1"/>
    <col min="3080" max="3080" width="0.28515625" style="173" customWidth="1"/>
    <col min="3081" max="3081" width="0.85546875" style="173" customWidth="1"/>
    <col min="3082" max="3082" width="12.28515625" style="173" customWidth="1"/>
    <col min="3083" max="3083" width="0.85546875" style="173" customWidth="1"/>
    <col min="3084" max="3085" width="8.140625" style="173" customWidth="1"/>
    <col min="3086" max="3086" width="8.28515625" style="173" customWidth="1"/>
    <col min="3087" max="3087" width="8.5703125" style="173" customWidth="1"/>
    <col min="3088" max="3088" width="10.28515625" style="173" bestFit="1" customWidth="1"/>
    <col min="3089" max="3089" width="12.28515625" style="173" customWidth="1"/>
    <col min="3090" max="3092" width="8.85546875" style="173"/>
    <col min="3093" max="3093" width="12.28515625" style="173" bestFit="1" customWidth="1"/>
    <col min="3094" max="3328" width="8.85546875" style="173"/>
    <col min="3329" max="3329" width="12.28515625" style="173" customWidth="1"/>
    <col min="3330" max="3330" width="0.85546875" style="173" customWidth="1"/>
    <col min="3331" max="3333" width="8.28515625" style="173" customWidth="1"/>
    <col min="3334" max="3334" width="8.5703125" style="173" customWidth="1"/>
    <col min="3335" max="3335" width="0.85546875" style="173" customWidth="1"/>
    <col min="3336" max="3336" width="0.28515625" style="173" customWidth="1"/>
    <col min="3337" max="3337" width="0.85546875" style="173" customWidth="1"/>
    <col min="3338" max="3338" width="12.28515625" style="173" customWidth="1"/>
    <col min="3339" max="3339" width="0.85546875" style="173" customWidth="1"/>
    <col min="3340" max="3341" width="8.140625" style="173" customWidth="1"/>
    <col min="3342" max="3342" width="8.28515625" style="173" customWidth="1"/>
    <col min="3343" max="3343" width="8.5703125" style="173" customWidth="1"/>
    <col min="3344" max="3344" width="10.28515625" style="173" bestFit="1" customWidth="1"/>
    <col min="3345" max="3345" width="12.28515625" style="173" customWidth="1"/>
    <col min="3346" max="3348" width="8.85546875" style="173"/>
    <col min="3349" max="3349" width="12.28515625" style="173" bestFit="1" customWidth="1"/>
    <col min="3350" max="3584" width="8.85546875" style="173"/>
    <col min="3585" max="3585" width="12.28515625" style="173" customWidth="1"/>
    <col min="3586" max="3586" width="0.85546875" style="173" customWidth="1"/>
    <col min="3587" max="3589" width="8.28515625" style="173" customWidth="1"/>
    <col min="3590" max="3590" width="8.5703125" style="173" customWidth="1"/>
    <col min="3591" max="3591" width="0.85546875" style="173" customWidth="1"/>
    <col min="3592" max="3592" width="0.28515625" style="173" customWidth="1"/>
    <col min="3593" max="3593" width="0.85546875" style="173" customWidth="1"/>
    <col min="3594" max="3594" width="12.28515625" style="173" customWidth="1"/>
    <col min="3595" max="3595" width="0.85546875" style="173" customWidth="1"/>
    <col min="3596" max="3597" width="8.140625" style="173" customWidth="1"/>
    <col min="3598" max="3598" width="8.28515625" style="173" customWidth="1"/>
    <col min="3599" max="3599" width="8.5703125" style="173" customWidth="1"/>
    <col min="3600" max="3600" width="10.28515625" style="173" bestFit="1" customWidth="1"/>
    <col min="3601" max="3601" width="12.28515625" style="173" customWidth="1"/>
    <col min="3602" max="3604" width="8.85546875" style="173"/>
    <col min="3605" max="3605" width="12.28515625" style="173" bestFit="1" customWidth="1"/>
    <col min="3606" max="3840" width="8.85546875" style="173"/>
    <col min="3841" max="3841" width="12.28515625" style="173" customWidth="1"/>
    <col min="3842" max="3842" width="0.85546875" style="173" customWidth="1"/>
    <col min="3843" max="3845" width="8.28515625" style="173" customWidth="1"/>
    <col min="3846" max="3846" width="8.5703125" style="173" customWidth="1"/>
    <col min="3847" max="3847" width="0.85546875" style="173" customWidth="1"/>
    <col min="3848" max="3848" width="0.28515625" style="173" customWidth="1"/>
    <col min="3849" max="3849" width="0.85546875" style="173" customWidth="1"/>
    <col min="3850" max="3850" width="12.28515625" style="173" customWidth="1"/>
    <col min="3851" max="3851" width="0.85546875" style="173" customWidth="1"/>
    <col min="3852" max="3853" width="8.140625" style="173" customWidth="1"/>
    <col min="3854" max="3854" width="8.28515625" style="173" customWidth="1"/>
    <col min="3855" max="3855" width="8.5703125" style="173" customWidth="1"/>
    <col min="3856" max="3856" width="10.28515625" style="173" bestFit="1" customWidth="1"/>
    <col min="3857" max="3857" width="12.28515625" style="173" customWidth="1"/>
    <col min="3858" max="3860" width="8.85546875" style="173"/>
    <col min="3861" max="3861" width="12.28515625" style="173" bestFit="1" customWidth="1"/>
    <col min="3862" max="4096" width="8.85546875" style="173"/>
    <col min="4097" max="4097" width="12.28515625" style="173" customWidth="1"/>
    <col min="4098" max="4098" width="0.85546875" style="173" customWidth="1"/>
    <col min="4099" max="4101" width="8.28515625" style="173" customWidth="1"/>
    <col min="4102" max="4102" width="8.5703125" style="173" customWidth="1"/>
    <col min="4103" max="4103" width="0.85546875" style="173" customWidth="1"/>
    <col min="4104" max="4104" width="0.28515625" style="173" customWidth="1"/>
    <col min="4105" max="4105" width="0.85546875" style="173" customWidth="1"/>
    <col min="4106" max="4106" width="12.28515625" style="173" customWidth="1"/>
    <col min="4107" max="4107" width="0.85546875" style="173" customWidth="1"/>
    <col min="4108" max="4109" width="8.140625" style="173" customWidth="1"/>
    <col min="4110" max="4110" width="8.28515625" style="173" customWidth="1"/>
    <col min="4111" max="4111" width="8.5703125" style="173" customWidth="1"/>
    <col min="4112" max="4112" width="10.28515625" style="173" bestFit="1" customWidth="1"/>
    <col min="4113" max="4113" width="12.28515625" style="173" customWidth="1"/>
    <col min="4114" max="4116" width="8.85546875" style="173"/>
    <col min="4117" max="4117" width="12.28515625" style="173" bestFit="1" customWidth="1"/>
    <col min="4118" max="4352" width="8.85546875" style="173"/>
    <col min="4353" max="4353" width="12.28515625" style="173" customWidth="1"/>
    <col min="4354" max="4354" width="0.85546875" style="173" customWidth="1"/>
    <col min="4355" max="4357" width="8.28515625" style="173" customWidth="1"/>
    <col min="4358" max="4358" width="8.5703125" style="173" customWidth="1"/>
    <col min="4359" max="4359" width="0.85546875" style="173" customWidth="1"/>
    <col min="4360" max="4360" width="0.28515625" style="173" customWidth="1"/>
    <col min="4361" max="4361" width="0.85546875" style="173" customWidth="1"/>
    <col min="4362" max="4362" width="12.28515625" style="173" customWidth="1"/>
    <col min="4363" max="4363" width="0.85546875" style="173" customWidth="1"/>
    <col min="4364" max="4365" width="8.140625" style="173" customWidth="1"/>
    <col min="4366" max="4366" width="8.28515625" style="173" customWidth="1"/>
    <col min="4367" max="4367" width="8.5703125" style="173" customWidth="1"/>
    <col min="4368" max="4368" width="10.28515625" style="173" bestFit="1" customWidth="1"/>
    <col min="4369" max="4369" width="12.28515625" style="173" customWidth="1"/>
    <col min="4370" max="4372" width="8.85546875" style="173"/>
    <col min="4373" max="4373" width="12.28515625" style="173" bestFit="1" customWidth="1"/>
    <col min="4374" max="4608" width="8.85546875" style="173"/>
    <col min="4609" max="4609" width="12.28515625" style="173" customWidth="1"/>
    <col min="4610" max="4610" width="0.85546875" style="173" customWidth="1"/>
    <col min="4611" max="4613" width="8.28515625" style="173" customWidth="1"/>
    <col min="4614" max="4614" width="8.5703125" style="173" customWidth="1"/>
    <col min="4615" max="4615" width="0.85546875" style="173" customWidth="1"/>
    <col min="4616" max="4616" width="0.28515625" style="173" customWidth="1"/>
    <col min="4617" max="4617" width="0.85546875" style="173" customWidth="1"/>
    <col min="4618" max="4618" width="12.28515625" style="173" customWidth="1"/>
    <col min="4619" max="4619" width="0.85546875" style="173" customWidth="1"/>
    <col min="4620" max="4621" width="8.140625" style="173" customWidth="1"/>
    <col min="4622" max="4622" width="8.28515625" style="173" customWidth="1"/>
    <col min="4623" max="4623" width="8.5703125" style="173" customWidth="1"/>
    <col min="4624" max="4624" width="10.28515625" style="173" bestFit="1" customWidth="1"/>
    <col min="4625" max="4625" width="12.28515625" style="173" customWidth="1"/>
    <col min="4626" max="4628" width="8.85546875" style="173"/>
    <col min="4629" max="4629" width="12.28515625" style="173" bestFit="1" customWidth="1"/>
    <col min="4630" max="4864" width="8.85546875" style="173"/>
    <col min="4865" max="4865" width="12.28515625" style="173" customWidth="1"/>
    <col min="4866" max="4866" width="0.85546875" style="173" customWidth="1"/>
    <col min="4867" max="4869" width="8.28515625" style="173" customWidth="1"/>
    <col min="4870" max="4870" width="8.5703125" style="173" customWidth="1"/>
    <col min="4871" max="4871" width="0.85546875" style="173" customWidth="1"/>
    <col min="4872" max="4872" width="0.28515625" style="173" customWidth="1"/>
    <col min="4873" max="4873" width="0.85546875" style="173" customWidth="1"/>
    <col min="4874" max="4874" width="12.28515625" style="173" customWidth="1"/>
    <col min="4875" max="4875" width="0.85546875" style="173" customWidth="1"/>
    <col min="4876" max="4877" width="8.140625" style="173" customWidth="1"/>
    <col min="4878" max="4878" width="8.28515625" style="173" customWidth="1"/>
    <col min="4879" max="4879" width="8.5703125" style="173" customWidth="1"/>
    <col min="4880" max="4880" width="10.28515625" style="173" bestFit="1" customWidth="1"/>
    <col min="4881" max="4881" width="12.28515625" style="173" customWidth="1"/>
    <col min="4882" max="4884" width="8.85546875" style="173"/>
    <col min="4885" max="4885" width="12.28515625" style="173" bestFit="1" customWidth="1"/>
    <col min="4886" max="5120" width="8.85546875" style="173"/>
    <col min="5121" max="5121" width="12.28515625" style="173" customWidth="1"/>
    <col min="5122" max="5122" width="0.85546875" style="173" customWidth="1"/>
    <col min="5123" max="5125" width="8.28515625" style="173" customWidth="1"/>
    <col min="5126" max="5126" width="8.5703125" style="173" customWidth="1"/>
    <col min="5127" max="5127" width="0.85546875" style="173" customWidth="1"/>
    <col min="5128" max="5128" width="0.28515625" style="173" customWidth="1"/>
    <col min="5129" max="5129" width="0.85546875" style="173" customWidth="1"/>
    <col min="5130" max="5130" width="12.28515625" style="173" customWidth="1"/>
    <col min="5131" max="5131" width="0.85546875" style="173" customWidth="1"/>
    <col min="5132" max="5133" width="8.140625" style="173" customWidth="1"/>
    <col min="5134" max="5134" width="8.28515625" style="173" customWidth="1"/>
    <col min="5135" max="5135" width="8.5703125" style="173" customWidth="1"/>
    <col min="5136" max="5136" width="10.28515625" style="173" bestFit="1" customWidth="1"/>
    <col min="5137" max="5137" width="12.28515625" style="173" customWidth="1"/>
    <col min="5138" max="5140" width="8.85546875" style="173"/>
    <col min="5141" max="5141" width="12.28515625" style="173" bestFit="1" customWidth="1"/>
    <col min="5142" max="5376" width="8.85546875" style="173"/>
    <col min="5377" max="5377" width="12.28515625" style="173" customWidth="1"/>
    <col min="5378" max="5378" width="0.85546875" style="173" customWidth="1"/>
    <col min="5379" max="5381" width="8.28515625" style="173" customWidth="1"/>
    <col min="5382" max="5382" width="8.5703125" style="173" customWidth="1"/>
    <col min="5383" max="5383" width="0.85546875" style="173" customWidth="1"/>
    <col min="5384" max="5384" width="0.28515625" style="173" customWidth="1"/>
    <col min="5385" max="5385" width="0.85546875" style="173" customWidth="1"/>
    <col min="5386" max="5386" width="12.28515625" style="173" customWidth="1"/>
    <col min="5387" max="5387" width="0.85546875" style="173" customWidth="1"/>
    <col min="5388" max="5389" width="8.140625" style="173" customWidth="1"/>
    <col min="5390" max="5390" width="8.28515625" style="173" customWidth="1"/>
    <col min="5391" max="5391" width="8.5703125" style="173" customWidth="1"/>
    <col min="5392" max="5392" width="10.28515625" style="173" bestFit="1" customWidth="1"/>
    <col min="5393" max="5393" width="12.28515625" style="173" customWidth="1"/>
    <col min="5394" max="5396" width="8.85546875" style="173"/>
    <col min="5397" max="5397" width="12.28515625" style="173" bestFit="1" customWidth="1"/>
    <col min="5398" max="5632" width="8.85546875" style="173"/>
    <col min="5633" max="5633" width="12.28515625" style="173" customWidth="1"/>
    <col min="5634" max="5634" width="0.85546875" style="173" customWidth="1"/>
    <col min="5635" max="5637" width="8.28515625" style="173" customWidth="1"/>
    <col min="5638" max="5638" width="8.5703125" style="173" customWidth="1"/>
    <col min="5639" max="5639" width="0.85546875" style="173" customWidth="1"/>
    <col min="5640" max="5640" width="0.28515625" style="173" customWidth="1"/>
    <col min="5641" max="5641" width="0.85546875" style="173" customWidth="1"/>
    <col min="5642" max="5642" width="12.28515625" style="173" customWidth="1"/>
    <col min="5643" max="5643" width="0.85546875" style="173" customWidth="1"/>
    <col min="5644" max="5645" width="8.140625" style="173" customWidth="1"/>
    <col min="5646" max="5646" width="8.28515625" style="173" customWidth="1"/>
    <col min="5647" max="5647" width="8.5703125" style="173" customWidth="1"/>
    <col min="5648" max="5648" width="10.28515625" style="173" bestFit="1" customWidth="1"/>
    <col min="5649" max="5649" width="12.28515625" style="173" customWidth="1"/>
    <col min="5650" max="5652" width="8.85546875" style="173"/>
    <col min="5653" max="5653" width="12.28515625" style="173" bestFit="1" customWidth="1"/>
    <col min="5654" max="5888" width="8.85546875" style="173"/>
    <col min="5889" max="5889" width="12.28515625" style="173" customWidth="1"/>
    <col min="5890" max="5890" width="0.85546875" style="173" customWidth="1"/>
    <col min="5891" max="5893" width="8.28515625" style="173" customWidth="1"/>
    <col min="5894" max="5894" width="8.5703125" style="173" customWidth="1"/>
    <col min="5895" max="5895" width="0.85546875" style="173" customWidth="1"/>
    <col min="5896" max="5896" width="0.28515625" style="173" customWidth="1"/>
    <col min="5897" max="5897" width="0.85546875" style="173" customWidth="1"/>
    <col min="5898" max="5898" width="12.28515625" style="173" customWidth="1"/>
    <col min="5899" max="5899" width="0.85546875" style="173" customWidth="1"/>
    <col min="5900" max="5901" width="8.140625" style="173" customWidth="1"/>
    <col min="5902" max="5902" width="8.28515625" style="173" customWidth="1"/>
    <col min="5903" max="5903" width="8.5703125" style="173" customWidth="1"/>
    <col min="5904" max="5904" width="10.28515625" style="173" bestFit="1" customWidth="1"/>
    <col min="5905" max="5905" width="12.28515625" style="173" customWidth="1"/>
    <col min="5906" max="5908" width="8.85546875" style="173"/>
    <col min="5909" max="5909" width="12.28515625" style="173" bestFit="1" customWidth="1"/>
    <col min="5910" max="6144" width="8.85546875" style="173"/>
    <col min="6145" max="6145" width="12.28515625" style="173" customWidth="1"/>
    <col min="6146" max="6146" width="0.85546875" style="173" customWidth="1"/>
    <col min="6147" max="6149" width="8.28515625" style="173" customWidth="1"/>
    <col min="6150" max="6150" width="8.5703125" style="173" customWidth="1"/>
    <col min="6151" max="6151" width="0.85546875" style="173" customWidth="1"/>
    <col min="6152" max="6152" width="0.28515625" style="173" customWidth="1"/>
    <col min="6153" max="6153" width="0.85546875" style="173" customWidth="1"/>
    <col min="6154" max="6154" width="12.28515625" style="173" customWidth="1"/>
    <col min="6155" max="6155" width="0.85546875" style="173" customWidth="1"/>
    <col min="6156" max="6157" width="8.140625" style="173" customWidth="1"/>
    <col min="6158" max="6158" width="8.28515625" style="173" customWidth="1"/>
    <col min="6159" max="6159" width="8.5703125" style="173" customWidth="1"/>
    <col min="6160" max="6160" width="10.28515625" style="173" bestFit="1" customWidth="1"/>
    <col min="6161" max="6161" width="12.28515625" style="173" customWidth="1"/>
    <col min="6162" max="6164" width="8.85546875" style="173"/>
    <col min="6165" max="6165" width="12.28515625" style="173" bestFit="1" customWidth="1"/>
    <col min="6166" max="6400" width="8.85546875" style="173"/>
    <col min="6401" max="6401" width="12.28515625" style="173" customWidth="1"/>
    <col min="6402" max="6402" width="0.85546875" style="173" customWidth="1"/>
    <col min="6403" max="6405" width="8.28515625" style="173" customWidth="1"/>
    <col min="6406" max="6406" width="8.5703125" style="173" customWidth="1"/>
    <col min="6407" max="6407" width="0.85546875" style="173" customWidth="1"/>
    <col min="6408" max="6408" width="0.28515625" style="173" customWidth="1"/>
    <col min="6409" max="6409" width="0.85546875" style="173" customWidth="1"/>
    <col min="6410" max="6410" width="12.28515625" style="173" customWidth="1"/>
    <col min="6411" max="6411" width="0.85546875" style="173" customWidth="1"/>
    <col min="6412" max="6413" width="8.140625" style="173" customWidth="1"/>
    <col min="6414" max="6414" width="8.28515625" style="173" customWidth="1"/>
    <col min="6415" max="6415" width="8.5703125" style="173" customWidth="1"/>
    <col min="6416" max="6416" width="10.28515625" style="173" bestFit="1" customWidth="1"/>
    <col min="6417" max="6417" width="12.28515625" style="173" customWidth="1"/>
    <col min="6418" max="6420" width="8.85546875" style="173"/>
    <col min="6421" max="6421" width="12.28515625" style="173" bestFit="1" customWidth="1"/>
    <col min="6422" max="6656" width="8.85546875" style="173"/>
    <col min="6657" max="6657" width="12.28515625" style="173" customWidth="1"/>
    <col min="6658" max="6658" width="0.85546875" style="173" customWidth="1"/>
    <col min="6659" max="6661" width="8.28515625" style="173" customWidth="1"/>
    <col min="6662" max="6662" width="8.5703125" style="173" customWidth="1"/>
    <col min="6663" max="6663" width="0.85546875" style="173" customWidth="1"/>
    <col min="6664" max="6664" width="0.28515625" style="173" customWidth="1"/>
    <col min="6665" max="6665" width="0.85546875" style="173" customWidth="1"/>
    <col min="6666" max="6666" width="12.28515625" style="173" customWidth="1"/>
    <col min="6667" max="6667" width="0.85546875" style="173" customWidth="1"/>
    <col min="6668" max="6669" width="8.140625" style="173" customWidth="1"/>
    <col min="6670" max="6670" width="8.28515625" style="173" customWidth="1"/>
    <col min="6671" max="6671" width="8.5703125" style="173" customWidth="1"/>
    <col min="6672" max="6672" width="10.28515625" style="173" bestFit="1" customWidth="1"/>
    <col min="6673" max="6673" width="12.28515625" style="173" customWidth="1"/>
    <col min="6674" max="6676" width="8.85546875" style="173"/>
    <col min="6677" max="6677" width="12.28515625" style="173" bestFit="1" customWidth="1"/>
    <col min="6678" max="6912" width="8.85546875" style="173"/>
    <col min="6913" max="6913" width="12.28515625" style="173" customWidth="1"/>
    <col min="6914" max="6914" width="0.85546875" style="173" customWidth="1"/>
    <col min="6915" max="6917" width="8.28515625" style="173" customWidth="1"/>
    <col min="6918" max="6918" width="8.5703125" style="173" customWidth="1"/>
    <col min="6919" max="6919" width="0.85546875" style="173" customWidth="1"/>
    <col min="6920" max="6920" width="0.28515625" style="173" customWidth="1"/>
    <col min="6921" max="6921" width="0.85546875" style="173" customWidth="1"/>
    <col min="6922" max="6922" width="12.28515625" style="173" customWidth="1"/>
    <col min="6923" max="6923" width="0.85546875" style="173" customWidth="1"/>
    <col min="6924" max="6925" width="8.140625" style="173" customWidth="1"/>
    <col min="6926" max="6926" width="8.28515625" style="173" customWidth="1"/>
    <col min="6927" max="6927" width="8.5703125" style="173" customWidth="1"/>
    <col min="6928" max="6928" width="10.28515625" style="173" bestFit="1" customWidth="1"/>
    <col min="6929" max="6929" width="12.28515625" style="173" customWidth="1"/>
    <col min="6930" max="6932" width="8.85546875" style="173"/>
    <col min="6933" max="6933" width="12.28515625" style="173" bestFit="1" customWidth="1"/>
    <col min="6934" max="7168" width="8.85546875" style="173"/>
    <col min="7169" max="7169" width="12.28515625" style="173" customWidth="1"/>
    <col min="7170" max="7170" width="0.85546875" style="173" customWidth="1"/>
    <col min="7171" max="7173" width="8.28515625" style="173" customWidth="1"/>
    <col min="7174" max="7174" width="8.5703125" style="173" customWidth="1"/>
    <col min="7175" max="7175" width="0.85546875" style="173" customWidth="1"/>
    <col min="7176" max="7176" width="0.28515625" style="173" customWidth="1"/>
    <col min="7177" max="7177" width="0.85546875" style="173" customWidth="1"/>
    <col min="7178" max="7178" width="12.28515625" style="173" customWidth="1"/>
    <col min="7179" max="7179" width="0.85546875" style="173" customWidth="1"/>
    <col min="7180" max="7181" width="8.140625" style="173" customWidth="1"/>
    <col min="7182" max="7182" width="8.28515625" style="173" customWidth="1"/>
    <col min="7183" max="7183" width="8.5703125" style="173" customWidth="1"/>
    <col min="7184" max="7184" width="10.28515625" style="173" bestFit="1" customWidth="1"/>
    <col min="7185" max="7185" width="12.28515625" style="173" customWidth="1"/>
    <col min="7186" max="7188" width="8.85546875" style="173"/>
    <col min="7189" max="7189" width="12.28515625" style="173" bestFit="1" customWidth="1"/>
    <col min="7190" max="7424" width="8.85546875" style="173"/>
    <col min="7425" max="7425" width="12.28515625" style="173" customWidth="1"/>
    <col min="7426" max="7426" width="0.85546875" style="173" customWidth="1"/>
    <col min="7427" max="7429" width="8.28515625" style="173" customWidth="1"/>
    <col min="7430" max="7430" width="8.5703125" style="173" customWidth="1"/>
    <col min="7431" max="7431" width="0.85546875" style="173" customWidth="1"/>
    <col min="7432" max="7432" width="0.28515625" style="173" customWidth="1"/>
    <col min="7433" max="7433" width="0.85546875" style="173" customWidth="1"/>
    <col min="7434" max="7434" width="12.28515625" style="173" customWidth="1"/>
    <col min="7435" max="7435" width="0.85546875" style="173" customWidth="1"/>
    <col min="7436" max="7437" width="8.140625" style="173" customWidth="1"/>
    <col min="7438" max="7438" width="8.28515625" style="173" customWidth="1"/>
    <col min="7439" max="7439" width="8.5703125" style="173" customWidth="1"/>
    <col min="7440" max="7440" width="10.28515625" style="173" bestFit="1" customWidth="1"/>
    <col min="7441" max="7441" width="12.28515625" style="173" customWidth="1"/>
    <col min="7442" max="7444" width="8.85546875" style="173"/>
    <col min="7445" max="7445" width="12.28515625" style="173" bestFit="1" customWidth="1"/>
    <col min="7446" max="7680" width="8.85546875" style="173"/>
    <col min="7681" max="7681" width="12.28515625" style="173" customWidth="1"/>
    <col min="7682" max="7682" width="0.85546875" style="173" customWidth="1"/>
    <col min="7683" max="7685" width="8.28515625" style="173" customWidth="1"/>
    <col min="7686" max="7686" width="8.5703125" style="173" customWidth="1"/>
    <col min="7687" max="7687" width="0.85546875" style="173" customWidth="1"/>
    <col min="7688" max="7688" width="0.28515625" style="173" customWidth="1"/>
    <col min="7689" max="7689" width="0.85546875" style="173" customWidth="1"/>
    <col min="7690" max="7690" width="12.28515625" style="173" customWidth="1"/>
    <col min="7691" max="7691" width="0.85546875" style="173" customWidth="1"/>
    <col min="7692" max="7693" width="8.140625" style="173" customWidth="1"/>
    <col min="7694" max="7694" width="8.28515625" style="173" customWidth="1"/>
    <col min="7695" max="7695" width="8.5703125" style="173" customWidth="1"/>
    <col min="7696" max="7696" width="10.28515625" style="173" bestFit="1" customWidth="1"/>
    <col min="7697" max="7697" width="12.28515625" style="173" customWidth="1"/>
    <col min="7698" max="7700" width="8.85546875" style="173"/>
    <col min="7701" max="7701" width="12.28515625" style="173" bestFit="1" customWidth="1"/>
    <col min="7702" max="7936" width="8.85546875" style="173"/>
    <col min="7937" max="7937" width="12.28515625" style="173" customWidth="1"/>
    <col min="7938" max="7938" width="0.85546875" style="173" customWidth="1"/>
    <col min="7939" max="7941" width="8.28515625" style="173" customWidth="1"/>
    <col min="7942" max="7942" width="8.5703125" style="173" customWidth="1"/>
    <col min="7943" max="7943" width="0.85546875" style="173" customWidth="1"/>
    <col min="7944" max="7944" width="0.28515625" style="173" customWidth="1"/>
    <col min="7945" max="7945" width="0.85546875" style="173" customWidth="1"/>
    <col min="7946" max="7946" width="12.28515625" style="173" customWidth="1"/>
    <col min="7947" max="7947" width="0.85546875" style="173" customWidth="1"/>
    <col min="7948" max="7949" width="8.140625" style="173" customWidth="1"/>
    <col min="7950" max="7950" width="8.28515625" style="173" customWidth="1"/>
    <col min="7951" max="7951" width="8.5703125" style="173" customWidth="1"/>
    <col min="7952" max="7952" width="10.28515625" style="173" bestFit="1" customWidth="1"/>
    <col min="7953" max="7953" width="12.28515625" style="173" customWidth="1"/>
    <col min="7954" max="7956" width="8.85546875" style="173"/>
    <col min="7957" max="7957" width="12.28515625" style="173" bestFit="1" customWidth="1"/>
    <col min="7958" max="8192" width="8.85546875" style="173"/>
    <col min="8193" max="8193" width="12.28515625" style="173" customWidth="1"/>
    <col min="8194" max="8194" width="0.85546875" style="173" customWidth="1"/>
    <col min="8195" max="8197" width="8.28515625" style="173" customWidth="1"/>
    <col min="8198" max="8198" width="8.5703125" style="173" customWidth="1"/>
    <col min="8199" max="8199" width="0.85546875" style="173" customWidth="1"/>
    <col min="8200" max="8200" width="0.28515625" style="173" customWidth="1"/>
    <col min="8201" max="8201" width="0.85546875" style="173" customWidth="1"/>
    <col min="8202" max="8202" width="12.28515625" style="173" customWidth="1"/>
    <col min="8203" max="8203" width="0.85546875" style="173" customWidth="1"/>
    <col min="8204" max="8205" width="8.140625" style="173" customWidth="1"/>
    <col min="8206" max="8206" width="8.28515625" style="173" customWidth="1"/>
    <col min="8207" max="8207" width="8.5703125" style="173" customWidth="1"/>
    <col min="8208" max="8208" width="10.28515625" style="173" bestFit="1" customWidth="1"/>
    <col min="8209" max="8209" width="12.28515625" style="173" customWidth="1"/>
    <col min="8210" max="8212" width="8.85546875" style="173"/>
    <col min="8213" max="8213" width="12.28515625" style="173" bestFit="1" customWidth="1"/>
    <col min="8214" max="8448" width="8.85546875" style="173"/>
    <col min="8449" max="8449" width="12.28515625" style="173" customWidth="1"/>
    <col min="8450" max="8450" width="0.85546875" style="173" customWidth="1"/>
    <col min="8451" max="8453" width="8.28515625" style="173" customWidth="1"/>
    <col min="8454" max="8454" width="8.5703125" style="173" customWidth="1"/>
    <col min="8455" max="8455" width="0.85546875" style="173" customWidth="1"/>
    <col min="8456" max="8456" width="0.28515625" style="173" customWidth="1"/>
    <col min="8457" max="8457" width="0.85546875" style="173" customWidth="1"/>
    <col min="8458" max="8458" width="12.28515625" style="173" customWidth="1"/>
    <col min="8459" max="8459" width="0.85546875" style="173" customWidth="1"/>
    <col min="8460" max="8461" width="8.140625" style="173" customWidth="1"/>
    <col min="8462" max="8462" width="8.28515625" style="173" customWidth="1"/>
    <col min="8463" max="8463" width="8.5703125" style="173" customWidth="1"/>
    <col min="8464" max="8464" width="10.28515625" style="173" bestFit="1" customWidth="1"/>
    <col min="8465" max="8465" width="12.28515625" style="173" customWidth="1"/>
    <col min="8466" max="8468" width="8.85546875" style="173"/>
    <col min="8469" max="8469" width="12.28515625" style="173" bestFit="1" customWidth="1"/>
    <col min="8470" max="8704" width="8.85546875" style="173"/>
    <col min="8705" max="8705" width="12.28515625" style="173" customWidth="1"/>
    <col min="8706" max="8706" width="0.85546875" style="173" customWidth="1"/>
    <col min="8707" max="8709" width="8.28515625" style="173" customWidth="1"/>
    <col min="8710" max="8710" width="8.5703125" style="173" customWidth="1"/>
    <col min="8711" max="8711" width="0.85546875" style="173" customWidth="1"/>
    <col min="8712" max="8712" width="0.28515625" style="173" customWidth="1"/>
    <col min="8713" max="8713" width="0.85546875" style="173" customWidth="1"/>
    <col min="8714" max="8714" width="12.28515625" style="173" customWidth="1"/>
    <col min="8715" max="8715" width="0.85546875" style="173" customWidth="1"/>
    <col min="8716" max="8717" width="8.140625" style="173" customWidth="1"/>
    <col min="8718" max="8718" width="8.28515625" style="173" customWidth="1"/>
    <col min="8719" max="8719" width="8.5703125" style="173" customWidth="1"/>
    <col min="8720" max="8720" width="10.28515625" style="173" bestFit="1" customWidth="1"/>
    <col min="8721" max="8721" width="12.28515625" style="173" customWidth="1"/>
    <col min="8722" max="8724" width="8.85546875" style="173"/>
    <col min="8725" max="8725" width="12.28515625" style="173" bestFit="1" customWidth="1"/>
    <col min="8726" max="8960" width="8.85546875" style="173"/>
    <col min="8961" max="8961" width="12.28515625" style="173" customWidth="1"/>
    <col min="8962" max="8962" width="0.85546875" style="173" customWidth="1"/>
    <col min="8963" max="8965" width="8.28515625" style="173" customWidth="1"/>
    <col min="8966" max="8966" width="8.5703125" style="173" customWidth="1"/>
    <col min="8967" max="8967" width="0.85546875" style="173" customWidth="1"/>
    <col min="8968" max="8968" width="0.28515625" style="173" customWidth="1"/>
    <col min="8969" max="8969" width="0.85546875" style="173" customWidth="1"/>
    <col min="8970" max="8970" width="12.28515625" style="173" customWidth="1"/>
    <col min="8971" max="8971" width="0.85546875" style="173" customWidth="1"/>
    <col min="8972" max="8973" width="8.140625" style="173" customWidth="1"/>
    <col min="8974" max="8974" width="8.28515625" style="173" customWidth="1"/>
    <col min="8975" max="8975" width="8.5703125" style="173" customWidth="1"/>
    <col min="8976" max="8976" width="10.28515625" style="173" bestFit="1" customWidth="1"/>
    <col min="8977" max="8977" width="12.28515625" style="173" customWidth="1"/>
    <col min="8978" max="8980" width="8.85546875" style="173"/>
    <col min="8981" max="8981" width="12.28515625" style="173" bestFit="1" customWidth="1"/>
    <col min="8982" max="9216" width="8.85546875" style="173"/>
    <col min="9217" max="9217" width="12.28515625" style="173" customWidth="1"/>
    <col min="9218" max="9218" width="0.85546875" style="173" customWidth="1"/>
    <col min="9219" max="9221" width="8.28515625" style="173" customWidth="1"/>
    <col min="9222" max="9222" width="8.5703125" style="173" customWidth="1"/>
    <col min="9223" max="9223" width="0.85546875" style="173" customWidth="1"/>
    <col min="9224" max="9224" width="0.28515625" style="173" customWidth="1"/>
    <col min="9225" max="9225" width="0.85546875" style="173" customWidth="1"/>
    <col min="9226" max="9226" width="12.28515625" style="173" customWidth="1"/>
    <col min="9227" max="9227" width="0.85546875" style="173" customWidth="1"/>
    <col min="9228" max="9229" width="8.140625" style="173" customWidth="1"/>
    <col min="9230" max="9230" width="8.28515625" style="173" customWidth="1"/>
    <col min="9231" max="9231" width="8.5703125" style="173" customWidth="1"/>
    <col min="9232" max="9232" width="10.28515625" style="173" bestFit="1" customWidth="1"/>
    <col min="9233" max="9233" width="12.28515625" style="173" customWidth="1"/>
    <col min="9234" max="9236" width="8.85546875" style="173"/>
    <col min="9237" max="9237" width="12.28515625" style="173" bestFit="1" customWidth="1"/>
    <col min="9238" max="9472" width="8.85546875" style="173"/>
    <col min="9473" max="9473" width="12.28515625" style="173" customWidth="1"/>
    <col min="9474" max="9474" width="0.85546875" style="173" customWidth="1"/>
    <col min="9475" max="9477" width="8.28515625" style="173" customWidth="1"/>
    <col min="9478" max="9478" width="8.5703125" style="173" customWidth="1"/>
    <col min="9479" max="9479" width="0.85546875" style="173" customWidth="1"/>
    <col min="9480" max="9480" width="0.28515625" style="173" customWidth="1"/>
    <col min="9481" max="9481" width="0.85546875" style="173" customWidth="1"/>
    <col min="9482" max="9482" width="12.28515625" style="173" customWidth="1"/>
    <col min="9483" max="9483" width="0.85546875" style="173" customWidth="1"/>
    <col min="9484" max="9485" width="8.140625" style="173" customWidth="1"/>
    <col min="9486" max="9486" width="8.28515625" style="173" customWidth="1"/>
    <col min="9487" max="9487" width="8.5703125" style="173" customWidth="1"/>
    <col min="9488" max="9488" width="10.28515625" style="173" bestFit="1" customWidth="1"/>
    <col min="9489" max="9489" width="12.28515625" style="173" customWidth="1"/>
    <col min="9490" max="9492" width="8.85546875" style="173"/>
    <col min="9493" max="9493" width="12.28515625" style="173" bestFit="1" customWidth="1"/>
    <col min="9494" max="9728" width="8.85546875" style="173"/>
    <col min="9729" max="9729" width="12.28515625" style="173" customWidth="1"/>
    <col min="9730" max="9730" width="0.85546875" style="173" customWidth="1"/>
    <col min="9731" max="9733" width="8.28515625" style="173" customWidth="1"/>
    <col min="9734" max="9734" width="8.5703125" style="173" customWidth="1"/>
    <col min="9735" max="9735" width="0.85546875" style="173" customWidth="1"/>
    <col min="9736" max="9736" width="0.28515625" style="173" customWidth="1"/>
    <col min="9737" max="9737" width="0.85546875" style="173" customWidth="1"/>
    <col min="9738" max="9738" width="12.28515625" style="173" customWidth="1"/>
    <col min="9739" max="9739" width="0.85546875" style="173" customWidth="1"/>
    <col min="9740" max="9741" width="8.140625" style="173" customWidth="1"/>
    <col min="9742" max="9742" width="8.28515625" style="173" customWidth="1"/>
    <col min="9743" max="9743" width="8.5703125" style="173" customWidth="1"/>
    <col min="9744" max="9744" width="10.28515625" style="173" bestFit="1" customWidth="1"/>
    <col min="9745" max="9745" width="12.28515625" style="173" customWidth="1"/>
    <col min="9746" max="9748" width="8.85546875" style="173"/>
    <col min="9749" max="9749" width="12.28515625" style="173" bestFit="1" customWidth="1"/>
    <col min="9750" max="9984" width="8.85546875" style="173"/>
    <col min="9985" max="9985" width="12.28515625" style="173" customWidth="1"/>
    <col min="9986" max="9986" width="0.85546875" style="173" customWidth="1"/>
    <col min="9987" max="9989" width="8.28515625" style="173" customWidth="1"/>
    <col min="9990" max="9990" width="8.5703125" style="173" customWidth="1"/>
    <col min="9991" max="9991" width="0.85546875" style="173" customWidth="1"/>
    <col min="9992" max="9992" width="0.28515625" style="173" customWidth="1"/>
    <col min="9993" max="9993" width="0.85546875" style="173" customWidth="1"/>
    <col min="9994" max="9994" width="12.28515625" style="173" customWidth="1"/>
    <col min="9995" max="9995" width="0.85546875" style="173" customWidth="1"/>
    <col min="9996" max="9997" width="8.140625" style="173" customWidth="1"/>
    <col min="9998" max="9998" width="8.28515625" style="173" customWidth="1"/>
    <col min="9999" max="9999" width="8.5703125" style="173" customWidth="1"/>
    <col min="10000" max="10000" width="10.28515625" style="173" bestFit="1" customWidth="1"/>
    <col min="10001" max="10001" width="12.28515625" style="173" customWidth="1"/>
    <col min="10002" max="10004" width="8.85546875" style="173"/>
    <col min="10005" max="10005" width="12.28515625" style="173" bestFit="1" customWidth="1"/>
    <col min="10006" max="10240" width="8.85546875" style="173"/>
    <col min="10241" max="10241" width="12.28515625" style="173" customWidth="1"/>
    <col min="10242" max="10242" width="0.85546875" style="173" customWidth="1"/>
    <col min="10243" max="10245" width="8.28515625" style="173" customWidth="1"/>
    <col min="10246" max="10246" width="8.5703125" style="173" customWidth="1"/>
    <col min="10247" max="10247" width="0.85546875" style="173" customWidth="1"/>
    <col min="10248" max="10248" width="0.28515625" style="173" customWidth="1"/>
    <col min="10249" max="10249" width="0.85546875" style="173" customWidth="1"/>
    <col min="10250" max="10250" width="12.28515625" style="173" customWidth="1"/>
    <col min="10251" max="10251" width="0.85546875" style="173" customWidth="1"/>
    <col min="10252" max="10253" width="8.140625" style="173" customWidth="1"/>
    <col min="10254" max="10254" width="8.28515625" style="173" customWidth="1"/>
    <col min="10255" max="10255" width="8.5703125" style="173" customWidth="1"/>
    <col min="10256" max="10256" width="10.28515625" style="173" bestFit="1" customWidth="1"/>
    <col min="10257" max="10257" width="12.28515625" style="173" customWidth="1"/>
    <col min="10258" max="10260" width="8.85546875" style="173"/>
    <col min="10261" max="10261" width="12.28515625" style="173" bestFit="1" customWidth="1"/>
    <col min="10262" max="10496" width="8.85546875" style="173"/>
    <col min="10497" max="10497" width="12.28515625" style="173" customWidth="1"/>
    <col min="10498" max="10498" width="0.85546875" style="173" customWidth="1"/>
    <col min="10499" max="10501" width="8.28515625" style="173" customWidth="1"/>
    <col min="10502" max="10502" width="8.5703125" style="173" customWidth="1"/>
    <col min="10503" max="10503" width="0.85546875" style="173" customWidth="1"/>
    <col min="10504" max="10504" width="0.28515625" style="173" customWidth="1"/>
    <col min="10505" max="10505" width="0.85546875" style="173" customWidth="1"/>
    <col min="10506" max="10506" width="12.28515625" style="173" customWidth="1"/>
    <col min="10507" max="10507" width="0.85546875" style="173" customWidth="1"/>
    <col min="10508" max="10509" width="8.140625" style="173" customWidth="1"/>
    <col min="10510" max="10510" width="8.28515625" style="173" customWidth="1"/>
    <col min="10511" max="10511" width="8.5703125" style="173" customWidth="1"/>
    <col min="10512" max="10512" width="10.28515625" style="173" bestFit="1" customWidth="1"/>
    <col min="10513" max="10513" width="12.28515625" style="173" customWidth="1"/>
    <col min="10514" max="10516" width="8.85546875" style="173"/>
    <col min="10517" max="10517" width="12.28515625" style="173" bestFit="1" customWidth="1"/>
    <col min="10518" max="10752" width="8.85546875" style="173"/>
    <col min="10753" max="10753" width="12.28515625" style="173" customWidth="1"/>
    <col min="10754" max="10754" width="0.85546875" style="173" customWidth="1"/>
    <col min="10755" max="10757" width="8.28515625" style="173" customWidth="1"/>
    <col min="10758" max="10758" width="8.5703125" style="173" customWidth="1"/>
    <col min="10759" max="10759" width="0.85546875" style="173" customWidth="1"/>
    <col min="10760" max="10760" width="0.28515625" style="173" customWidth="1"/>
    <col min="10761" max="10761" width="0.85546875" style="173" customWidth="1"/>
    <col min="10762" max="10762" width="12.28515625" style="173" customWidth="1"/>
    <col min="10763" max="10763" width="0.85546875" style="173" customWidth="1"/>
    <col min="10764" max="10765" width="8.140625" style="173" customWidth="1"/>
    <col min="10766" max="10766" width="8.28515625" style="173" customWidth="1"/>
    <col min="10767" max="10767" width="8.5703125" style="173" customWidth="1"/>
    <col min="10768" max="10768" width="10.28515625" style="173" bestFit="1" customWidth="1"/>
    <col min="10769" max="10769" width="12.28515625" style="173" customWidth="1"/>
    <col min="10770" max="10772" width="8.85546875" style="173"/>
    <col min="10773" max="10773" width="12.28515625" style="173" bestFit="1" customWidth="1"/>
    <col min="10774" max="11008" width="8.85546875" style="173"/>
    <col min="11009" max="11009" width="12.28515625" style="173" customWidth="1"/>
    <col min="11010" max="11010" width="0.85546875" style="173" customWidth="1"/>
    <col min="11011" max="11013" width="8.28515625" style="173" customWidth="1"/>
    <col min="11014" max="11014" width="8.5703125" style="173" customWidth="1"/>
    <col min="11015" max="11015" width="0.85546875" style="173" customWidth="1"/>
    <col min="11016" max="11016" width="0.28515625" style="173" customWidth="1"/>
    <col min="11017" max="11017" width="0.85546875" style="173" customWidth="1"/>
    <col min="11018" max="11018" width="12.28515625" style="173" customWidth="1"/>
    <col min="11019" max="11019" width="0.85546875" style="173" customWidth="1"/>
    <col min="11020" max="11021" width="8.140625" style="173" customWidth="1"/>
    <col min="11022" max="11022" width="8.28515625" style="173" customWidth="1"/>
    <col min="11023" max="11023" width="8.5703125" style="173" customWidth="1"/>
    <col min="11024" max="11024" width="10.28515625" style="173" bestFit="1" customWidth="1"/>
    <col min="11025" max="11025" width="12.28515625" style="173" customWidth="1"/>
    <col min="11026" max="11028" width="8.85546875" style="173"/>
    <col min="11029" max="11029" width="12.28515625" style="173" bestFit="1" customWidth="1"/>
    <col min="11030" max="11264" width="8.85546875" style="173"/>
    <col min="11265" max="11265" width="12.28515625" style="173" customWidth="1"/>
    <col min="11266" max="11266" width="0.85546875" style="173" customWidth="1"/>
    <col min="11267" max="11269" width="8.28515625" style="173" customWidth="1"/>
    <col min="11270" max="11270" width="8.5703125" style="173" customWidth="1"/>
    <col min="11271" max="11271" width="0.85546875" style="173" customWidth="1"/>
    <col min="11272" max="11272" width="0.28515625" style="173" customWidth="1"/>
    <col min="11273" max="11273" width="0.85546875" style="173" customWidth="1"/>
    <col min="11274" max="11274" width="12.28515625" style="173" customWidth="1"/>
    <col min="11275" max="11275" width="0.85546875" style="173" customWidth="1"/>
    <col min="11276" max="11277" width="8.140625" style="173" customWidth="1"/>
    <col min="11278" max="11278" width="8.28515625" style="173" customWidth="1"/>
    <col min="11279" max="11279" width="8.5703125" style="173" customWidth="1"/>
    <col min="11280" max="11280" width="10.28515625" style="173" bestFit="1" customWidth="1"/>
    <col min="11281" max="11281" width="12.28515625" style="173" customWidth="1"/>
    <col min="11282" max="11284" width="8.85546875" style="173"/>
    <col min="11285" max="11285" width="12.28515625" style="173" bestFit="1" customWidth="1"/>
    <col min="11286" max="11520" width="8.85546875" style="173"/>
    <col min="11521" max="11521" width="12.28515625" style="173" customWidth="1"/>
    <col min="11522" max="11522" width="0.85546875" style="173" customWidth="1"/>
    <col min="11523" max="11525" width="8.28515625" style="173" customWidth="1"/>
    <col min="11526" max="11526" width="8.5703125" style="173" customWidth="1"/>
    <col min="11527" max="11527" width="0.85546875" style="173" customWidth="1"/>
    <col min="11528" max="11528" width="0.28515625" style="173" customWidth="1"/>
    <col min="11529" max="11529" width="0.85546875" style="173" customWidth="1"/>
    <col min="11530" max="11530" width="12.28515625" style="173" customWidth="1"/>
    <col min="11531" max="11531" width="0.85546875" style="173" customWidth="1"/>
    <col min="11532" max="11533" width="8.140625" style="173" customWidth="1"/>
    <col min="11534" max="11534" width="8.28515625" style="173" customWidth="1"/>
    <col min="11535" max="11535" width="8.5703125" style="173" customWidth="1"/>
    <col min="11536" max="11536" width="10.28515625" style="173" bestFit="1" customWidth="1"/>
    <col min="11537" max="11537" width="12.28515625" style="173" customWidth="1"/>
    <col min="11538" max="11540" width="8.85546875" style="173"/>
    <col min="11541" max="11541" width="12.28515625" style="173" bestFit="1" customWidth="1"/>
    <col min="11542" max="11776" width="8.85546875" style="173"/>
    <col min="11777" max="11777" width="12.28515625" style="173" customWidth="1"/>
    <col min="11778" max="11778" width="0.85546875" style="173" customWidth="1"/>
    <col min="11779" max="11781" width="8.28515625" style="173" customWidth="1"/>
    <col min="11782" max="11782" width="8.5703125" style="173" customWidth="1"/>
    <col min="11783" max="11783" width="0.85546875" style="173" customWidth="1"/>
    <col min="11784" max="11784" width="0.28515625" style="173" customWidth="1"/>
    <col min="11785" max="11785" width="0.85546875" style="173" customWidth="1"/>
    <col min="11786" max="11786" width="12.28515625" style="173" customWidth="1"/>
    <col min="11787" max="11787" width="0.85546875" style="173" customWidth="1"/>
    <col min="11788" max="11789" width="8.140625" style="173" customWidth="1"/>
    <col min="11790" max="11790" width="8.28515625" style="173" customWidth="1"/>
    <col min="11791" max="11791" width="8.5703125" style="173" customWidth="1"/>
    <col min="11792" max="11792" width="10.28515625" style="173" bestFit="1" customWidth="1"/>
    <col min="11793" max="11793" width="12.28515625" style="173" customWidth="1"/>
    <col min="11794" max="11796" width="8.85546875" style="173"/>
    <col min="11797" max="11797" width="12.28515625" style="173" bestFit="1" customWidth="1"/>
    <col min="11798" max="12032" width="8.85546875" style="173"/>
    <col min="12033" max="12033" width="12.28515625" style="173" customWidth="1"/>
    <col min="12034" max="12034" width="0.85546875" style="173" customWidth="1"/>
    <col min="12035" max="12037" width="8.28515625" style="173" customWidth="1"/>
    <col min="12038" max="12038" width="8.5703125" style="173" customWidth="1"/>
    <col min="12039" max="12039" width="0.85546875" style="173" customWidth="1"/>
    <col min="12040" max="12040" width="0.28515625" style="173" customWidth="1"/>
    <col min="12041" max="12041" width="0.85546875" style="173" customWidth="1"/>
    <col min="12042" max="12042" width="12.28515625" style="173" customWidth="1"/>
    <col min="12043" max="12043" width="0.85546875" style="173" customWidth="1"/>
    <col min="12044" max="12045" width="8.140625" style="173" customWidth="1"/>
    <col min="12046" max="12046" width="8.28515625" style="173" customWidth="1"/>
    <col min="12047" max="12047" width="8.5703125" style="173" customWidth="1"/>
    <col min="12048" max="12048" width="10.28515625" style="173" bestFit="1" customWidth="1"/>
    <col min="12049" max="12049" width="12.28515625" style="173" customWidth="1"/>
    <col min="12050" max="12052" width="8.85546875" style="173"/>
    <col min="12053" max="12053" width="12.28515625" style="173" bestFit="1" customWidth="1"/>
    <col min="12054" max="12288" width="8.85546875" style="173"/>
    <col min="12289" max="12289" width="12.28515625" style="173" customWidth="1"/>
    <col min="12290" max="12290" width="0.85546875" style="173" customWidth="1"/>
    <col min="12291" max="12293" width="8.28515625" style="173" customWidth="1"/>
    <col min="12294" max="12294" width="8.5703125" style="173" customWidth="1"/>
    <col min="12295" max="12295" width="0.85546875" style="173" customWidth="1"/>
    <col min="12296" max="12296" width="0.28515625" style="173" customWidth="1"/>
    <col min="12297" max="12297" width="0.85546875" style="173" customWidth="1"/>
    <col min="12298" max="12298" width="12.28515625" style="173" customWidth="1"/>
    <col min="12299" max="12299" width="0.85546875" style="173" customWidth="1"/>
    <col min="12300" max="12301" width="8.140625" style="173" customWidth="1"/>
    <col min="12302" max="12302" width="8.28515625" style="173" customWidth="1"/>
    <col min="12303" max="12303" width="8.5703125" style="173" customWidth="1"/>
    <col min="12304" max="12304" width="10.28515625" style="173" bestFit="1" customWidth="1"/>
    <col min="12305" max="12305" width="12.28515625" style="173" customWidth="1"/>
    <col min="12306" max="12308" width="8.85546875" style="173"/>
    <col min="12309" max="12309" width="12.28515625" style="173" bestFit="1" customWidth="1"/>
    <col min="12310" max="12544" width="8.85546875" style="173"/>
    <col min="12545" max="12545" width="12.28515625" style="173" customWidth="1"/>
    <col min="12546" max="12546" width="0.85546875" style="173" customWidth="1"/>
    <col min="12547" max="12549" width="8.28515625" style="173" customWidth="1"/>
    <col min="12550" max="12550" width="8.5703125" style="173" customWidth="1"/>
    <col min="12551" max="12551" width="0.85546875" style="173" customWidth="1"/>
    <col min="12552" max="12552" width="0.28515625" style="173" customWidth="1"/>
    <col min="12553" max="12553" width="0.85546875" style="173" customWidth="1"/>
    <col min="12554" max="12554" width="12.28515625" style="173" customWidth="1"/>
    <col min="12555" max="12555" width="0.85546875" style="173" customWidth="1"/>
    <col min="12556" max="12557" width="8.140625" style="173" customWidth="1"/>
    <col min="12558" max="12558" width="8.28515625" style="173" customWidth="1"/>
    <col min="12559" max="12559" width="8.5703125" style="173" customWidth="1"/>
    <col min="12560" max="12560" width="10.28515625" style="173" bestFit="1" customWidth="1"/>
    <col min="12561" max="12561" width="12.28515625" style="173" customWidth="1"/>
    <col min="12562" max="12564" width="8.85546875" style="173"/>
    <col min="12565" max="12565" width="12.28515625" style="173" bestFit="1" customWidth="1"/>
    <col min="12566" max="12800" width="8.85546875" style="173"/>
    <col min="12801" max="12801" width="12.28515625" style="173" customWidth="1"/>
    <col min="12802" max="12802" width="0.85546875" style="173" customWidth="1"/>
    <col min="12803" max="12805" width="8.28515625" style="173" customWidth="1"/>
    <col min="12806" max="12806" width="8.5703125" style="173" customWidth="1"/>
    <col min="12807" max="12807" width="0.85546875" style="173" customWidth="1"/>
    <col min="12808" max="12808" width="0.28515625" style="173" customWidth="1"/>
    <col min="12809" max="12809" width="0.85546875" style="173" customWidth="1"/>
    <col min="12810" max="12810" width="12.28515625" style="173" customWidth="1"/>
    <col min="12811" max="12811" width="0.85546875" style="173" customWidth="1"/>
    <col min="12812" max="12813" width="8.140625" style="173" customWidth="1"/>
    <col min="12814" max="12814" width="8.28515625" style="173" customWidth="1"/>
    <col min="12815" max="12815" width="8.5703125" style="173" customWidth="1"/>
    <col min="12816" max="12816" width="10.28515625" style="173" bestFit="1" customWidth="1"/>
    <col min="12817" max="12817" width="12.28515625" style="173" customWidth="1"/>
    <col min="12818" max="12820" width="8.85546875" style="173"/>
    <col min="12821" max="12821" width="12.28515625" style="173" bestFit="1" customWidth="1"/>
    <col min="12822" max="13056" width="8.85546875" style="173"/>
    <col min="13057" max="13057" width="12.28515625" style="173" customWidth="1"/>
    <col min="13058" max="13058" width="0.85546875" style="173" customWidth="1"/>
    <col min="13059" max="13061" width="8.28515625" style="173" customWidth="1"/>
    <col min="13062" max="13062" width="8.5703125" style="173" customWidth="1"/>
    <col min="13063" max="13063" width="0.85546875" style="173" customWidth="1"/>
    <col min="13064" max="13064" width="0.28515625" style="173" customWidth="1"/>
    <col min="13065" max="13065" width="0.85546875" style="173" customWidth="1"/>
    <col min="13066" max="13066" width="12.28515625" style="173" customWidth="1"/>
    <col min="13067" max="13067" width="0.85546875" style="173" customWidth="1"/>
    <col min="13068" max="13069" width="8.140625" style="173" customWidth="1"/>
    <col min="13070" max="13070" width="8.28515625" style="173" customWidth="1"/>
    <col min="13071" max="13071" width="8.5703125" style="173" customWidth="1"/>
    <col min="13072" max="13072" width="10.28515625" style="173" bestFit="1" customWidth="1"/>
    <col min="13073" max="13073" width="12.28515625" style="173" customWidth="1"/>
    <col min="13074" max="13076" width="8.85546875" style="173"/>
    <col min="13077" max="13077" width="12.28515625" style="173" bestFit="1" customWidth="1"/>
    <col min="13078" max="13312" width="8.85546875" style="173"/>
    <col min="13313" max="13313" width="12.28515625" style="173" customWidth="1"/>
    <col min="13314" max="13314" width="0.85546875" style="173" customWidth="1"/>
    <col min="13315" max="13317" width="8.28515625" style="173" customWidth="1"/>
    <col min="13318" max="13318" width="8.5703125" style="173" customWidth="1"/>
    <col min="13319" max="13319" width="0.85546875" style="173" customWidth="1"/>
    <col min="13320" max="13320" width="0.28515625" style="173" customWidth="1"/>
    <col min="13321" max="13321" width="0.85546875" style="173" customWidth="1"/>
    <col min="13322" max="13322" width="12.28515625" style="173" customWidth="1"/>
    <col min="13323" max="13323" width="0.85546875" style="173" customWidth="1"/>
    <col min="13324" max="13325" width="8.140625" style="173" customWidth="1"/>
    <col min="13326" max="13326" width="8.28515625" style="173" customWidth="1"/>
    <col min="13327" max="13327" width="8.5703125" style="173" customWidth="1"/>
    <col min="13328" max="13328" width="10.28515625" style="173" bestFit="1" customWidth="1"/>
    <col min="13329" max="13329" width="12.28515625" style="173" customWidth="1"/>
    <col min="13330" max="13332" width="8.85546875" style="173"/>
    <col min="13333" max="13333" width="12.28515625" style="173" bestFit="1" customWidth="1"/>
    <col min="13334" max="13568" width="8.85546875" style="173"/>
    <col min="13569" max="13569" width="12.28515625" style="173" customWidth="1"/>
    <col min="13570" max="13570" width="0.85546875" style="173" customWidth="1"/>
    <col min="13571" max="13573" width="8.28515625" style="173" customWidth="1"/>
    <col min="13574" max="13574" width="8.5703125" style="173" customWidth="1"/>
    <col min="13575" max="13575" width="0.85546875" style="173" customWidth="1"/>
    <col min="13576" max="13576" width="0.28515625" style="173" customWidth="1"/>
    <col min="13577" max="13577" width="0.85546875" style="173" customWidth="1"/>
    <col min="13578" max="13578" width="12.28515625" style="173" customWidth="1"/>
    <col min="13579" max="13579" width="0.85546875" style="173" customWidth="1"/>
    <col min="13580" max="13581" width="8.140625" style="173" customWidth="1"/>
    <col min="13582" max="13582" width="8.28515625" style="173" customWidth="1"/>
    <col min="13583" max="13583" width="8.5703125" style="173" customWidth="1"/>
    <col min="13584" max="13584" width="10.28515625" style="173" bestFit="1" customWidth="1"/>
    <col min="13585" max="13585" width="12.28515625" style="173" customWidth="1"/>
    <col min="13586" max="13588" width="8.85546875" style="173"/>
    <col min="13589" max="13589" width="12.28515625" style="173" bestFit="1" customWidth="1"/>
    <col min="13590" max="13824" width="8.85546875" style="173"/>
    <col min="13825" max="13825" width="12.28515625" style="173" customWidth="1"/>
    <col min="13826" max="13826" width="0.85546875" style="173" customWidth="1"/>
    <col min="13827" max="13829" width="8.28515625" style="173" customWidth="1"/>
    <col min="13830" max="13830" width="8.5703125" style="173" customWidth="1"/>
    <col min="13831" max="13831" width="0.85546875" style="173" customWidth="1"/>
    <col min="13832" max="13832" width="0.28515625" style="173" customWidth="1"/>
    <col min="13833" max="13833" width="0.85546875" style="173" customWidth="1"/>
    <col min="13834" max="13834" width="12.28515625" style="173" customWidth="1"/>
    <col min="13835" max="13835" width="0.85546875" style="173" customWidth="1"/>
    <col min="13836" max="13837" width="8.140625" style="173" customWidth="1"/>
    <col min="13838" max="13838" width="8.28515625" style="173" customWidth="1"/>
    <col min="13839" max="13839" width="8.5703125" style="173" customWidth="1"/>
    <col min="13840" max="13840" width="10.28515625" style="173" bestFit="1" customWidth="1"/>
    <col min="13841" max="13841" width="12.28515625" style="173" customWidth="1"/>
    <col min="13842" max="13844" width="8.85546875" style="173"/>
    <col min="13845" max="13845" width="12.28515625" style="173" bestFit="1" customWidth="1"/>
    <col min="13846" max="14080" width="8.85546875" style="173"/>
    <col min="14081" max="14081" width="12.28515625" style="173" customWidth="1"/>
    <col min="14082" max="14082" width="0.85546875" style="173" customWidth="1"/>
    <col min="14083" max="14085" width="8.28515625" style="173" customWidth="1"/>
    <col min="14086" max="14086" width="8.5703125" style="173" customWidth="1"/>
    <col min="14087" max="14087" width="0.85546875" style="173" customWidth="1"/>
    <col min="14088" max="14088" width="0.28515625" style="173" customWidth="1"/>
    <col min="14089" max="14089" width="0.85546875" style="173" customWidth="1"/>
    <col min="14090" max="14090" width="12.28515625" style="173" customWidth="1"/>
    <col min="14091" max="14091" width="0.85546875" style="173" customWidth="1"/>
    <col min="14092" max="14093" width="8.140625" style="173" customWidth="1"/>
    <col min="14094" max="14094" width="8.28515625" style="173" customWidth="1"/>
    <col min="14095" max="14095" width="8.5703125" style="173" customWidth="1"/>
    <col min="14096" max="14096" width="10.28515625" style="173" bestFit="1" customWidth="1"/>
    <col min="14097" max="14097" width="12.28515625" style="173" customWidth="1"/>
    <col min="14098" max="14100" width="8.85546875" style="173"/>
    <col min="14101" max="14101" width="12.28515625" style="173" bestFit="1" customWidth="1"/>
    <col min="14102" max="14336" width="8.85546875" style="173"/>
    <col min="14337" max="14337" width="12.28515625" style="173" customWidth="1"/>
    <col min="14338" max="14338" width="0.85546875" style="173" customWidth="1"/>
    <col min="14339" max="14341" width="8.28515625" style="173" customWidth="1"/>
    <col min="14342" max="14342" width="8.5703125" style="173" customWidth="1"/>
    <col min="14343" max="14343" width="0.85546875" style="173" customWidth="1"/>
    <col min="14344" max="14344" width="0.28515625" style="173" customWidth="1"/>
    <col min="14345" max="14345" width="0.85546875" style="173" customWidth="1"/>
    <col min="14346" max="14346" width="12.28515625" style="173" customWidth="1"/>
    <col min="14347" max="14347" width="0.85546875" style="173" customWidth="1"/>
    <col min="14348" max="14349" width="8.140625" style="173" customWidth="1"/>
    <col min="14350" max="14350" width="8.28515625" style="173" customWidth="1"/>
    <col min="14351" max="14351" width="8.5703125" style="173" customWidth="1"/>
    <col min="14352" max="14352" width="10.28515625" style="173" bestFit="1" customWidth="1"/>
    <col min="14353" max="14353" width="12.28515625" style="173" customWidth="1"/>
    <col min="14354" max="14356" width="8.85546875" style="173"/>
    <col min="14357" max="14357" width="12.28515625" style="173" bestFit="1" customWidth="1"/>
    <col min="14358" max="14592" width="8.85546875" style="173"/>
    <col min="14593" max="14593" width="12.28515625" style="173" customWidth="1"/>
    <col min="14594" max="14594" width="0.85546875" style="173" customWidth="1"/>
    <col min="14595" max="14597" width="8.28515625" style="173" customWidth="1"/>
    <col min="14598" max="14598" width="8.5703125" style="173" customWidth="1"/>
    <col min="14599" max="14599" width="0.85546875" style="173" customWidth="1"/>
    <col min="14600" max="14600" width="0.28515625" style="173" customWidth="1"/>
    <col min="14601" max="14601" width="0.85546875" style="173" customWidth="1"/>
    <col min="14602" max="14602" width="12.28515625" style="173" customWidth="1"/>
    <col min="14603" max="14603" width="0.85546875" style="173" customWidth="1"/>
    <col min="14604" max="14605" width="8.140625" style="173" customWidth="1"/>
    <col min="14606" max="14606" width="8.28515625" style="173" customWidth="1"/>
    <col min="14607" max="14607" width="8.5703125" style="173" customWidth="1"/>
    <col min="14608" max="14608" width="10.28515625" style="173" bestFit="1" customWidth="1"/>
    <col min="14609" max="14609" width="12.28515625" style="173" customWidth="1"/>
    <col min="14610" max="14612" width="8.85546875" style="173"/>
    <col min="14613" max="14613" width="12.28515625" style="173" bestFit="1" customWidth="1"/>
    <col min="14614" max="14848" width="8.85546875" style="173"/>
    <col min="14849" max="14849" width="12.28515625" style="173" customWidth="1"/>
    <col min="14850" max="14850" width="0.85546875" style="173" customWidth="1"/>
    <col min="14851" max="14853" width="8.28515625" style="173" customWidth="1"/>
    <col min="14854" max="14854" width="8.5703125" style="173" customWidth="1"/>
    <col min="14855" max="14855" width="0.85546875" style="173" customWidth="1"/>
    <col min="14856" max="14856" width="0.28515625" style="173" customWidth="1"/>
    <col min="14857" max="14857" width="0.85546875" style="173" customWidth="1"/>
    <col min="14858" max="14858" width="12.28515625" style="173" customWidth="1"/>
    <col min="14859" max="14859" width="0.85546875" style="173" customWidth="1"/>
    <col min="14860" max="14861" width="8.140625" style="173" customWidth="1"/>
    <col min="14862" max="14862" width="8.28515625" style="173" customWidth="1"/>
    <col min="14863" max="14863" width="8.5703125" style="173" customWidth="1"/>
    <col min="14864" max="14864" width="10.28515625" style="173" bestFit="1" customWidth="1"/>
    <col min="14865" max="14865" width="12.28515625" style="173" customWidth="1"/>
    <col min="14866" max="14868" width="8.85546875" style="173"/>
    <col min="14869" max="14869" width="12.28515625" style="173" bestFit="1" customWidth="1"/>
    <col min="14870" max="15104" width="8.85546875" style="173"/>
    <col min="15105" max="15105" width="12.28515625" style="173" customWidth="1"/>
    <col min="15106" max="15106" width="0.85546875" style="173" customWidth="1"/>
    <col min="15107" max="15109" width="8.28515625" style="173" customWidth="1"/>
    <col min="15110" max="15110" width="8.5703125" style="173" customWidth="1"/>
    <col min="15111" max="15111" width="0.85546875" style="173" customWidth="1"/>
    <col min="15112" max="15112" width="0.28515625" style="173" customWidth="1"/>
    <col min="15113" max="15113" width="0.85546875" style="173" customWidth="1"/>
    <col min="15114" max="15114" width="12.28515625" style="173" customWidth="1"/>
    <col min="15115" max="15115" width="0.85546875" style="173" customWidth="1"/>
    <col min="15116" max="15117" width="8.140625" style="173" customWidth="1"/>
    <col min="15118" max="15118" width="8.28515625" style="173" customWidth="1"/>
    <col min="15119" max="15119" width="8.5703125" style="173" customWidth="1"/>
    <col min="15120" max="15120" width="10.28515625" style="173" bestFit="1" customWidth="1"/>
    <col min="15121" max="15121" width="12.28515625" style="173" customWidth="1"/>
    <col min="15122" max="15124" width="8.85546875" style="173"/>
    <col min="15125" max="15125" width="12.28515625" style="173" bestFit="1" customWidth="1"/>
    <col min="15126" max="15360" width="8.85546875" style="173"/>
    <col min="15361" max="15361" width="12.28515625" style="173" customWidth="1"/>
    <col min="15362" max="15362" width="0.85546875" style="173" customWidth="1"/>
    <col min="15363" max="15365" width="8.28515625" style="173" customWidth="1"/>
    <col min="15366" max="15366" width="8.5703125" style="173" customWidth="1"/>
    <col min="15367" max="15367" width="0.85546875" style="173" customWidth="1"/>
    <col min="15368" max="15368" width="0.28515625" style="173" customWidth="1"/>
    <col min="15369" max="15369" width="0.85546875" style="173" customWidth="1"/>
    <col min="15370" max="15370" width="12.28515625" style="173" customWidth="1"/>
    <col min="15371" max="15371" width="0.85546875" style="173" customWidth="1"/>
    <col min="15372" max="15373" width="8.140625" style="173" customWidth="1"/>
    <col min="15374" max="15374" width="8.28515625" style="173" customWidth="1"/>
    <col min="15375" max="15375" width="8.5703125" style="173" customWidth="1"/>
    <col min="15376" max="15376" width="10.28515625" style="173" bestFit="1" customWidth="1"/>
    <col min="15377" max="15377" width="12.28515625" style="173" customWidth="1"/>
    <col min="15378" max="15380" width="8.85546875" style="173"/>
    <col min="15381" max="15381" width="12.28515625" style="173" bestFit="1" customWidth="1"/>
    <col min="15382" max="15616" width="8.85546875" style="173"/>
    <col min="15617" max="15617" width="12.28515625" style="173" customWidth="1"/>
    <col min="15618" max="15618" width="0.85546875" style="173" customWidth="1"/>
    <col min="15619" max="15621" width="8.28515625" style="173" customWidth="1"/>
    <col min="15622" max="15622" width="8.5703125" style="173" customWidth="1"/>
    <col min="15623" max="15623" width="0.85546875" style="173" customWidth="1"/>
    <col min="15624" max="15624" width="0.28515625" style="173" customWidth="1"/>
    <col min="15625" max="15625" width="0.85546875" style="173" customWidth="1"/>
    <col min="15626" max="15626" width="12.28515625" style="173" customWidth="1"/>
    <col min="15627" max="15627" width="0.85546875" style="173" customWidth="1"/>
    <col min="15628" max="15629" width="8.140625" style="173" customWidth="1"/>
    <col min="15630" max="15630" width="8.28515625" style="173" customWidth="1"/>
    <col min="15631" max="15631" width="8.5703125" style="173" customWidth="1"/>
    <col min="15632" max="15632" width="10.28515625" style="173" bestFit="1" customWidth="1"/>
    <col min="15633" max="15633" width="12.28515625" style="173" customWidth="1"/>
    <col min="15634" max="15636" width="8.85546875" style="173"/>
    <col min="15637" max="15637" width="12.28515625" style="173" bestFit="1" customWidth="1"/>
    <col min="15638" max="15872" width="8.85546875" style="173"/>
    <col min="15873" max="15873" width="12.28515625" style="173" customWidth="1"/>
    <col min="15874" max="15874" width="0.85546875" style="173" customWidth="1"/>
    <col min="15875" max="15877" width="8.28515625" style="173" customWidth="1"/>
    <col min="15878" max="15878" width="8.5703125" style="173" customWidth="1"/>
    <col min="15879" max="15879" width="0.85546875" style="173" customWidth="1"/>
    <col min="15880" max="15880" width="0.28515625" style="173" customWidth="1"/>
    <col min="15881" max="15881" width="0.85546875" style="173" customWidth="1"/>
    <col min="15882" max="15882" width="12.28515625" style="173" customWidth="1"/>
    <col min="15883" max="15883" width="0.85546875" style="173" customWidth="1"/>
    <col min="15884" max="15885" width="8.140625" style="173" customWidth="1"/>
    <col min="15886" max="15886" width="8.28515625" style="173" customWidth="1"/>
    <col min="15887" max="15887" width="8.5703125" style="173" customWidth="1"/>
    <col min="15888" max="15888" width="10.28515625" style="173" bestFit="1" customWidth="1"/>
    <col min="15889" max="15889" width="12.28515625" style="173" customWidth="1"/>
    <col min="15890" max="15892" width="8.85546875" style="173"/>
    <col min="15893" max="15893" width="12.28515625" style="173" bestFit="1" customWidth="1"/>
    <col min="15894" max="16128" width="8.85546875" style="173"/>
    <col min="16129" max="16129" width="12.28515625" style="173" customWidth="1"/>
    <col min="16130" max="16130" width="0.85546875" style="173" customWidth="1"/>
    <col min="16131" max="16133" width="8.28515625" style="173" customWidth="1"/>
    <col min="16134" max="16134" width="8.5703125" style="173" customWidth="1"/>
    <col min="16135" max="16135" width="0.85546875" style="173" customWidth="1"/>
    <col min="16136" max="16136" width="0.28515625" style="173" customWidth="1"/>
    <col min="16137" max="16137" width="0.85546875" style="173" customWidth="1"/>
    <col min="16138" max="16138" width="12.28515625" style="173" customWidth="1"/>
    <col min="16139" max="16139" width="0.85546875" style="173" customWidth="1"/>
    <col min="16140" max="16141" width="8.140625" style="173" customWidth="1"/>
    <col min="16142" max="16142" width="8.28515625" style="173" customWidth="1"/>
    <col min="16143" max="16143" width="8.5703125" style="173" customWidth="1"/>
    <col min="16144" max="16144" width="10.28515625" style="173" bestFit="1" customWidth="1"/>
    <col min="16145" max="16145" width="12.28515625" style="173" customWidth="1"/>
    <col min="16146" max="16148" width="8.85546875" style="173"/>
    <col min="16149" max="16149" width="12.28515625" style="173" bestFit="1" customWidth="1"/>
    <col min="16150" max="16384" width="8.85546875" style="173"/>
  </cols>
  <sheetData>
    <row r="1" spans="1:25" ht="13.5">
      <c r="A1" s="530" t="s">
        <v>295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180"/>
      <c r="N1" s="180"/>
      <c r="O1" s="180"/>
    </row>
    <row r="2" spans="1:25" ht="14.25" thickBot="1">
      <c r="A2" s="274"/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531"/>
      <c r="N2" s="531"/>
      <c r="O2" s="531"/>
      <c r="V2" s="532" t="s">
        <v>577</v>
      </c>
      <c r="W2" s="532"/>
      <c r="X2" s="532"/>
      <c r="Y2" s="532"/>
    </row>
    <row r="3" spans="1:25">
      <c r="A3" s="475" t="s">
        <v>296</v>
      </c>
      <c r="B3" s="269"/>
      <c r="C3" s="533" t="s">
        <v>297</v>
      </c>
      <c r="D3" s="477"/>
      <c r="E3" s="478"/>
      <c r="F3" s="534" t="s">
        <v>298</v>
      </c>
      <c r="G3" s="268"/>
      <c r="H3" s="276"/>
      <c r="I3" s="268"/>
      <c r="J3" s="475" t="s">
        <v>296</v>
      </c>
      <c r="K3" s="268"/>
      <c r="L3" s="479" t="s">
        <v>297</v>
      </c>
      <c r="M3" s="480"/>
      <c r="N3" s="480"/>
      <c r="O3" s="535" t="s">
        <v>298</v>
      </c>
      <c r="P3" s="537" t="s">
        <v>296</v>
      </c>
      <c r="Q3" s="479" t="s">
        <v>297</v>
      </c>
      <c r="R3" s="480"/>
      <c r="S3" s="481"/>
      <c r="T3" s="534" t="s">
        <v>298</v>
      </c>
      <c r="U3" s="539" t="s">
        <v>296</v>
      </c>
      <c r="V3" s="479" t="s">
        <v>297</v>
      </c>
      <c r="W3" s="480"/>
      <c r="X3" s="480"/>
      <c r="Y3" s="534" t="s">
        <v>298</v>
      </c>
    </row>
    <row r="4" spans="1:25">
      <c r="A4" s="477"/>
      <c r="B4" s="271"/>
      <c r="C4" s="277" t="s">
        <v>3</v>
      </c>
      <c r="D4" s="278" t="s">
        <v>4</v>
      </c>
      <c r="E4" s="278" t="s">
        <v>299</v>
      </c>
      <c r="F4" s="533"/>
      <c r="G4" s="270"/>
      <c r="H4" s="279"/>
      <c r="I4" s="270"/>
      <c r="J4" s="477"/>
      <c r="K4" s="270"/>
      <c r="L4" s="277" t="s">
        <v>3</v>
      </c>
      <c r="M4" s="267" t="s">
        <v>4</v>
      </c>
      <c r="N4" s="267" t="s">
        <v>299</v>
      </c>
      <c r="O4" s="536"/>
      <c r="P4" s="538"/>
      <c r="Q4" s="277" t="s">
        <v>3</v>
      </c>
      <c r="R4" s="278" t="s">
        <v>4</v>
      </c>
      <c r="S4" s="277" t="s">
        <v>299</v>
      </c>
      <c r="T4" s="533"/>
      <c r="U4" s="540"/>
      <c r="V4" s="277" t="s">
        <v>3</v>
      </c>
      <c r="W4" s="267" t="s">
        <v>4</v>
      </c>
      <c r="X4" s="267" t="s">
        <v>299</v>
      </c>
      <c r="Y4" s="533"/>
    </row>
    <row r="5" spans="1:25">
      <c r="A5" s="280" t="s">
        <v>197</v>
      </c>
      <c r="B5" s="281"/>
      <c r="C5" s="282">
        <v>41618</v>
      </c>
      <c r="D5" s="283">
        <v>40103</v>
      </c>
      <c r="E5" s="283">
        <v>81721</v>
      </c>
      <c r="F5" s="283">
        <v>39096</v>
      </c>
      <c r="G5" s="284"/>
      <c r="H5" s="285"/>
      <c r="I5" s="286"/>
      <c r="J5" s="287" t="s">
        <v>303</v>
      </c>
      <c r="K5" s="287"/>
      <c r="L5" s="288">
        <v>335</v>
      </c>
      <c r="M5" s="351">
        <v>192</v>
      </c>
      <c r="N5" s="351">
        <v>527</v>
      </c>
      <c r="O5" s="290">
        <v>292</v>
      </c>
      <c r="P5" s="287" t="s">
        <v>301</v>
      </c>
      <c r="Q5" s="173">
        <v>198</v>
      </c>
      <c r="R5" s="173">
        <v>185</v>
      </c>
      <c r="S5" s="173">
        <v>383</v>
      </c>
      <c r="T5" s="173">
        <v>189</v>
      </c>
      <c r="U5" s="292" t="s">
        <v>507</v>
      </c>
      <c r="V5" s="288">
        <v>208</v>
      </c>
      <c r="W5" s="173">
        <v>203</v>
      </c>
      <c r="X5" s="289">
        <v>411</v>
      </c>
      <c r="Y5" s="289">
        <v>176</v>
      </c>
    </row>
    <row r="6" spans="1:25" s="303" customFormat="1">
      <c r="A6" s="293"/>
      <c r="B6" s="293"/>
      <c r="C6" s="294"/>
      <c r="D6" s="295"/>
      <c r="E6" s="295"/>
      <c r="F6" s="296"/>
      <c r="G6" s="284"/>
      <c r="H6" s="297"/>
      <c r="I6" s="284"/>
      <c r="J6" s="287" t="s">
        <v>307</v>
      </c>
      <c r="K6" s="287"/>
      <c r="L6" s="298">
        <v>170</v>
      </c>
      <c r="M6" s="180">
        <v>155</v>
      </c>
      <c r="N6" s="180">
        <v>325</v>
      </c>
      <c r="O6" s="300">
        <v>142</v>
      </c>
      <c r="P6" s="287" t="s">
        <v>304</v>
      </c>
      <c r="Q6" s="173">
        <v>344</v>
      </c>
      <c r="R6" s="173">
        <v>308</v>
      </c>
      <c r="S6" s="173">
        <v>652</v>
      </c>
      <c r="T6" s="173">
        <v>261</v>
      </c>
      <c r="U6" s="292" t="s">
        <v>510</v>
      </c>
      <c r="V6" s="298">
        <v>131</v>
      </c>
      <c r="W6" s="173">
        <v>148</v>
      </c>
      <c r="X6" s="299">
        <v>279</v>
      </c>
      <c r="Y6" s="299">
        <v>109</v>
      </c>
    </row>
    <row r="7" spans="1:25">
      <c r="A7" s="304" t="s">
        <v>306</v>
      </c>
      <c r="B7" s="304"/>
      <c r="C7" s="305">
        <v>31361</v>
      </c>
      <c r="D7" s="286">
        <v>29477</v>
      </c>
      <c r="E7" s="286">
        <v>60838</v>
      </c>
      <c r="F7" s="286">
        <v>29463</v>
      </c>
      <c r="G7" s="284"/>
      <c r="H7" s="285"/>
      <c r="I7" s="284"/>
      <c r="J7" s="287" t="s">
        <v>311</v>
      </c>
      <c r="K7" s="287"/>
      <c r="L7" s="298">
        <v>299</v>
      </c>
      <c r="M7" s="180">
        <v>293</v>
      </c>
      <c r="N7" s="180">
        <v>592</v>
      </c>
      <c r="O7" s="300">
        <v>261</v>
      </c>
      <c r="P7" s="287" t="s">
        <v>308</v>
      </c>
      <c r="Q7" s="173">
        <v>435</v>
      </c>
      <c r="R7" s="173">
        <v>454</v>
      </c>
      <c r="S7" s="173">
        <v>889</v>
      </c>
      <c r="T7" s="173">
        <v>419</v>
      </c>
      <c r="U7" s="292" t="s">
        <v>513</v>
      </c>
      <c r="V7" s="298">
        <v>373</v>
      </c>
      <c r="W7" s="173">
        <v>353</v>
      </c>
      <c r="X7" s="299">
        <v>726</v>
      </c>
      <c r="Y7" s="299">
        <v>339</v>
      </c>
    </row>
    <row r="8" spans="1:25">
      <c r="A8" s="306" t="s">
        <v>310</v>
      </c>
      <c r="B8" s="306"/>
      <c r="C8" s="301">
        <v>604</v>
      </c>
      <c r="D8" s="299">
        <v>582</v>
      </c>
      <c r="E8" s="299">
        <v>1186</v>
      </c>
      <c r="F8" s="299">
        <v>621</v>
      </c>
      <c r="G8" s="207">
        <v>73</v>
      </c>
      <c r="H8" s="285">
        <v>2</v>
      </c>
      <c r="I8" s="207">
        <v>665</v>
      </c>
      <c r="J8" s="287" t="s">
        <v>314</v>
      </c>
      <c r="K8" s="287"/>
      <c r="L8" s="298">
        <v>353</v>
      </c>
      <c r="M8" s="173">
        <v>309</v>
      </c>
      <c r="N8" s="173">
        <v>662</v>
      </c>
      <c r="O8" s="300">
        <v>350</v>
      </c>
      <c r="Q8" s="232"/>
      <c r="R8" s="180"/>
      <c r="S8" s="180"/>
      <c r="T8" s="307"/>
      <c r="U8" s="292" t="s">
        <v>302</v>
      </c>
      <c r="V8" s="298">
        <v>81</v>
      </c>
      <c r="W8" s="173">
        <v>93</v>
      </c>
      <c r="X8" s="299">
        <v>174</v>
      </c>
      <c r="Y8" s="299">
        <v>78</v>
      </c>
    </row>
    <row r="9" spans="1:25">
      <c r="A9" s="306" t="s">
        <v>313</v>
      </c>
      <c r="B9" s="306"/>
      <c r="C9" s="301">
        <v>338</v>
      </c>
      <c r="D9" s="299">
        <v>334</v>
      </c>
      <c r="E9" s="299">
        <v>672</v>
      </c>
      <c r="F9" s="299">
        <v>310</v>
      </c>
      <c r="G9" s="207" t="s">
        <v>539</v>
      </c>
      <c r="H9" s="308">
        <v>3</v>
      </c>
      <c r="I9" s="207">
        <v>292</v>
      </c>
      <c r="J9" s="287" t="s">
        <v>318</v>
      </c>
      <c r="K9" s="287"/>
      <c r="L9" s="298">
        <v>586</v>
      </c>
      <c r="M9" s="173">
        <v>545</v>
      </c>
      <c r="N9" s="173">
        <v>1131</v>
      </c>
      <c r="O9" s="300">
        <v>577</v>
      </c>
      <c r="P9" s="309" t="s">
        <v>315</v>
      </c>
      <c r="Q9" s="310">
        <v>3783</v>
      </c>
      <c r="R9" s="311">
        <v>3877</v>
      </c>
      <c r="S9" s="311">
        <v>7660</v>
      </c>
      <c r="T9" s="312">
        <v>3439</v>
      </c>
      <c r="U9" s="292" t="s">
        <v>305</v>
      </c>
      <c r="V9" s="298">
        <v>153</v>
      </c>
      <c r="W9" s="173">
        <v>142</v>
      </c>
      <c r="X9" s="299">
        <v>295</v>
      </c>
      <c r="Y9" s="299">
        <v>114</v>
      </c>
    </row>
    <row r="10" spans="1:25">
      <c r="A10" s="306" t="s">
        <v>317</v>
      </c>
      <c r="B10" s="306"/>
      <c r="C10" s="301">
        <v>270</v>
      </c>
      <c r="D10" s="299">
        <v>198</v>
      </c>
      <c r="E10" s="299">
        <v>468</v>
      </c>
      <c r="F10" s="299">
        <v>255</v>
      </c>
      <c r="G10" s="207" t="s">
        <v>539</v>
      </c>
      <c r="H10" s="308">
        <v>1</v>
      </c>
      <c r="I10" s="207">
        <v>196</v>
      </c>
      <c r="J10" s="287" t="s">
        <v>322</v>
      </c>
      <c r="K10" s="287"/>
      <c r="L10" s="298">
        <v>340</v>
      </c>
      <c r="M10" s="173">
        <v>295</v>
      </c>
      <c r="N10" s="173">
        <v>635</v>
      </c>
      <c r="O10" s="300">
        <v>333</v>
      </c>
      <c r="P10" s="306" t="s">
        <v>319</v>
      </c>
      <c r="Q10" s="298">
        <v>780</v>
      </c>
      <c r="R10" s="299">
        <v>832</v>
      </c>
      <c r="S10" s="299">
        <v>1612</v>
      </c>
      <c r="T10" s="300">
        <v>730</v>
      </c>
      <c r="U10" s="292" t="s">
        <v>309</v>
      </c>
      <c r="V10" s="298">
        <v>84</v>
      </c>
      <c r="W10" s="173">
        <v>82</v>
      </c>
      <c r="X10" s="299">
        <v>166</v>
      </c>
      <c r="Y10" s="299">
        <v>68</v>
      </c>
    </row>
    <row r="11" spans="1:25">
      <c r="A11" s="306" t="s">
        <v>321</v>
      </c>
      <c r="B11" s="306"/>
      <c r="C11" s="301">
        <v>446</v>
      </c>
      <c r="D11" s="299">
        <v>300</v>
      </c>
      <c r="E11" s="299">
        <v>746</v>
      </c>
      <c r="F11" s="299">
        <v>369</v>
      </c>
      <c r="G11" s="207" t="s">
        <v>539</v>
      </c>
      <c r="H11" s="308">
        <v>2</v>
      </c>
      <c r="I11" s="207">
        <v>357</v>
      </c>
      <c r="J11" s="287" t="s">
        <v>326</v>
      </c>
      <c r="K11" s="287"/>
      <c r="L11" s="298">
        <v>207</v>
      </c>
      <c r="M11" s="299">
        <v>214</v>
      </c>
      <c r="N11" s="173">
        <v>421</v>
      </c>
      <c r="O11" s="300">
        <v>214</v>
      </c>
      <c r="P11" s="306" t="s">
        <v>323</v>
      </c>
      <c r="Q11" s="298">
        <v>158</v>
      </c>
      <c r="R11" s="299">
        <v>152</v>
      </c>
      <c r="S11" s="299">
        <v>310</v>
      </c>
      <c r="T11" s="300">
        <v>150</v>
      </c>
      <c r="U11" s="292" t="s">
        <v>312</v>
      </c>
      <c r="V11" s="298">
        <v>167</v>
      </c>
      <c r="W11" s="173">
        <v>161</v>
      </c>
      <c r="X11" s="299">
        <v>328</v>
      </c>
      <c r="Y11" s="299">
        <v>145</v>
      </c>
    </row>
    <row r="12" spans="1:25">
      <c r="A12" s="306" t="s">
        <v>325</v>
      </c>
      <c r="B12" s="306"/>
      <c r="C12" s="301">
        <v>40</v>
      </c>
      <c r="D12" s="299">
        <v>53</v>
      </c>
      <c r="E12" s="299">
        <v>93</v>
      </c>
      <c r="F12" s="299">
        <v>42</v>
      </c>
      <c r="G12" s="207" t="s">
        <v>539</v>
      </c>
      <c r="H12" s="308" t="s">
        <v>539</v>
      </c>
      <c r="I12" s="207">
        <v>40</v>
      </c>
      <c r="J12" s="287" t="s">
        <v>330</v>
      </c>
      <c r="K12" s="287"/>
      <c r="L12" s="298">
        <v>466</v>
      </c>
      <c r="M12" s="299">
        <v>447</v>
      </c>
      <c r="N12" s="173">
        <v>913</v>
      </c>
      <c r="O12" s="300">
        <v>475</v>
      </c>
      <c r="P12" s="306" t="s">
        <v>327</v>
      </c>
      <c r="Q12" s="298">
        <v>877</v>
      </c>
      <c r="R12" s="299">
        <v>922</v>
      </c>
      <c r="S12" s="299">
        <v>1799</v>
      </c>
      <c r="T12" s="300">
        <v>826</v>
      </c>
      <c r="U12" s="292" t="s">
        <v>316</v>
      </c>
      <c r="V12" s="298">
        <v>110</v>
      </c>
      <c r="W12" s="173">
        <v>111</v>
      </c>
      <c r="X12" s="299">
        <v>221</v>
      </c>
      <c r="Y12" s="299">
        <v>104</v>
      </c>
    </row>
    <row r="13" spans="1:25">
      <c r="A13" s="306" t="s">
        <v>329</v>
      </c>
      <c r="B13" s="306"/>
      <c r="C13" s="301">
        <v>239</v>
      </c>
      <c r="D13" s="299">
        <v>236</v>
      </c>
      <c r="E13" s="299">
        <v>475</v>
      </c>
      <c r="F13" s="299">
        <v>228</v>
      </c>
      <c r="G13" s="207">
        <v>4</v>
      </c>
      <c r="H13" s="308">
        <v>2</v>
      </c>
      <c r="I13" s="207">
        <v>212</v>
      </c>
      <c r="J13" s="287" t="s">
        <v>334</v>
      </c>
      <c r="K13" s="287"/>
      <c r="L13" s="298">
        <v>315</v>
      </c>
      <c r="M13" s="299">
        <v>319</v>
      </c>
      <c r="N13" s="173">
        <v>634</v>
      </c>
      <c r="O13" s="300">
        <v>309</v>
      </c>
      <c r="P13" s="306" t="s">
        <v>331</v>
      </c>
      <c r="Q13" s="298">
        <v>183</v>
      </c>
      <c r="R13" s="299">
        <v>204</v>
      </c>
      <c r="S13" s="299">
        <v>387</v>
      </c>
      <c r="T13" s="300">
        <v>163</v>
      </c>
      <c r="U13" s="292" t="s">
        <v>320</v>
      </c>
      <c r="V13" s="298">
        <v>312</v>
      </c>
      <c r="W13" s="173">
        <v>316</v>
      </c>
      <c r="X13" s="299">
        <v>628</v>
      </c>
      <c r="Y13" s="299">
        <v>277</v>
      </c>
    </row>
    <row r="14" spans="1:25">
      <c r="A14" s="306" t="s">
        <v>333</v>
      </c>
      <c r="B14" s="306"/>
      <c r="C14" s="301">
        <v>126</v>
      </c>
      <c r="D14" s="299">
        <v>122</v>
      </c>
      <c r="E14" s="299">
        <v>248</v>
      </c>
      <c r="F14" s="299">
        <v>94</v>
      </c>
      <c r="G14" s="207" t="s">
        <v>539</v>
      </c>
      <c r="H14" s="308" t="s">
        <v>539</v>
      </c>
      <c r="I14" s="207">
        <v>89</v>
      </c>
      <c r="J14" s="287" t="s">
        <v>338</v>
      </c>
      <c r="K14" s="287"/>
      <c r="L14" s="298">
        <v>3</v>
      </c>
      <c r="M14" s="299">
        <v>2</v>
      </c>
      <c r="N14" s="173">
        <v>5</v>
      </c>
      <c r="O14" s="300">
        <v>3</v>
      </c>
      <c r="P14" s="306" t="s">
        <v>335</v>
      </c>
      <c r="Q14" s="298">
        <v>57</v>
      </c>
      <c r="R14" s="299">
        <v>62</v>
      </c>
      <c r="S14" s="299">
        <v>119</v>
      </c>
      <c r="T14" s="300">
        <v>55</v>
      </c>
      <c r="U14" s="292" t="s">
        <v>324</v>
      </c>
      <c r="V14" s="298">
        <v>199</v>
      </c>
      <c r="W14" s="299">
        <v>215</v>
      </c>
      <c r="X14" s="299">
        <v>414</v>
      </c>
      <c r="Y14" s="299">
        <v>176</v>
      </c>
    </row>
    <row r="15" spans="1:25">
      <c r="A15" s="306" t="s">
        <v>337</v>
      </c>
      <c r="B15" s="306"/>
      <c r="C15" s="301">
        <v>664</v>
      </c>
      <c r="D15" s="299">
        <v>704</v>
      </c>
      <c r="E15" s="299">
        <v>1368</v>
      </c>
      <c r="F15" s="299">
        <v>650</v>
      </c>
      <c r="G15" s="207">
        <v>11</v>
      </c>
      <c r="H15" s="308">
        <v>6</v>
      </c>
      <c r="I15" s="207">
        <v>649</v>
      </c>
      <c r="J15" s="287" t="s">
        <v>341</v>
      </c>
      <c r="K15" s="287"/>
      <c r="L15" s="298">
        <v>49</v>
      </c>
      <c r="M15" s="299">
        <v>64</v>
      </c>
      <c r="N15" s="173">
        <v>113</v>
      </c>
      <c r="O15" s="300">
        <v>58</v>
      </c>
      <c r="P15" s="306" t="s">
        <v>339</v>
      </c>
      <c r="Q15" s="298">
        <v>34</v>
      </c>
      <c r="R15" s="299">
        <v>36</v>
      </c>
      <c r="S15" s="299">
        <v>70</v>
      </c>
      <c r="T15" s="300">
        <v>28</v>
      </c>
      <c r="U15" s="292" t="s">
        <v>328</v>
      </c>
      <c r="V15" s="298">
        <v>111</v>
      </c>
      <c r="W15" s="299">
        <v>108</v>
      </c>
      <c r="X15" s="299">
        <v>219</v>
      </c>
      <c r="Y15" s="299">
        <v>88</v>
      </c>
    </row>
    <row r="16" spans="1:25">
      <c r="A16" s="306" t="s">
        <v>340</v>
      </c>
      <c r="B16" s="306"/>
      <c r="C16" s="301">
        <v>456</v>
      </c>
      <c r="D16" s="299">
        <v>472</v>
      </c>
      <c r="E16" s="299">
        <v>928</v>
      </c>
      <c r="F16" s="299">
        <v>473</v>
      </c>
      <c r="G16" s="207">
        <v>2</v>
      </c>
      <c r="H16" s="308">
        <v>5</v>
      </c>
      <c r="I16" s="207">
        <v>467</v>
      </c>
      <c r="J16" s="287" t="s">
        <v>345</v>
      </c>
      <c r="K16" s="287"/>
      <c r="L16" s="298">
        <v>107</v>
      </c>
      <c r="M16" s="299">
        <v>102</v>
      </c>
      <c r="N16" s="299">
        <v>209</v>
      </c>
      <c r="O16" s="300">
        <v>132</v>
      </c>
      <c r="P16" s="306" t="s">
        <v>342</v>
      </c>
      <c r="Q16" s="298">
        <v>8</v>
      </c>
      <c r="R16" s="299">
        <v>6</v>
      </c>
      <c r="S16" s="299">
        <v>14</v>
      </c>
      <c r="T16" s="300">
        <v>5</v>
      </c>
      <c r="U16" s="292" t="s">
        <v>332</v>
      </c>
      <c r="V16" s="298">
        <v>189</v>
      </c>
      <c r="W16" s="299">
        <v>175</v>
      </c>
      <c r="X16" s="299">
        <v>364</v>
      </c>
      <c r="Y16" s="299">
        <v>160</v>
      </c>
    </row>
    <row r="17" spans="1:103">
      <c r="A17" s="306" t="s">
        <v>344</v>
      </c>
      <c r="B17" s="306"/>
      <c r="C17" s="301">
        <v>181</v>
      </c>
      <c r="D17" s="299">
        <v>163</v>
      </c>
      <c r="E17" s="299">
        <v>344</v>
      </c>
      <c r="F17" s="299">
        <v>180</v>
      </c>
      <c r="G17" s="207">
        <v>2</v>
      </c>
      <c r="H17" s="308">
        <v>3</v>
      </c>
      <c r="I17" s="207">
        <v>193</v>
      </c>
      <c r="J17" s="287" t="s">
        <v>349</v>
      </c>
      <c r="K17" s="287"/>
      <c r="L17" s="298">
        <v>159</v>
      </c>
      <c r="M17" s="299">
        <v>162</v>
      </c>
      <c r="N17" s="299">
        <v>321</v>
      </c>
      <c r="O17" s="300">
        <v>177</v>
      </c>
      <c r="P17" s="306" t="s">
        <v>346</v>
      </c>
      <c r="Q17" s="298">
        <v>89</v>
      </c>
      <c r="R17" s="299">
        <v>80</v>
      </c>
      <c r="S17" s="299">
        <v>169</v>
      </c>
      <c r="T17" s="300">
        <v>62</v>
      </c>
      <c r="U17" s="292" t="s">
        <v>336</v>
      </c>
      <c r="V17" s="298">
        <v>29</v>
      </c>
      <c r="W17" s="299">
        <v>23</v>
      </c>
      <c r="X17" s="299">
        <v>52</v>
      </c>
      <c r="Y17" s="299">
        <v>20</v>
      </c>
    </row>
    <row r="18" spans="1:103">
      <c r="A18" s="306" t="s">
        <v>348</v>
      </c>
      <c r="B18" s="306"/>
      <c r="C18" s="301">
        <v>552</v>
      </c>
      <c r="D18" s="299">
        <v>560</v>
      </c>
      <c r="E18" s="299">
        <v>1112</v>
      </c>
      <c r="F18" s="299">
        <v>539</v>
      </c>
      <c r="G18" s="207">
        <v>19</v>
      </c>
      <c r="H18" s="308">
        <v>6</v>
      </c>
      <c r="I18" s="207">
        <v>530</v>
      </c>
      <c r="J18" s="287" t="s">
        <v>353</v>
      </c>
      <c r="K18" s="287"/>
      <c r="L18" s="298">
        <v>142</v>
      </c>
      <c r="M18" s="299">
        <v>127</v>
      </c>
      <c r="N18" s="299">
        <v>269</v>
      </c>
      <c r="O18" s="300">
        <v>139</v>
      </c>
      <c r="P18" s="306" t="s">
        <v>350</v>
      </c>
      <c r="Q18" s="298">
        <v>400</v>
      </c>
      <c r="R18" s="299">
        <v>392</v>
      </c>
      <c r="S18" s="299">
        <v>792</v>
      </c>
      <c r="T18" s="300">
        <v>352</v>
      </c>
      <c r="U18" s="292"/>
      <c r="V18" s="294"/>
      <c r="W18" s="295"/>
      <c r="X18" s="291"/>
      <c r="Y18" s="295"/>
    </row>
    <row r="19" spans="1:103">
      <c r="A19" s="306" t="s">
        <v>352</v>
      </c>
      <c r="B19" s="306"/>
      <c r="C19" s="301">
        <v>361</v>
      </c>
      <c r="D19" s="299">
        <v>357</v>
      </c>
      <c r="E19" s="299">
        <v>718</v>
      </c>
      <c r="F19" s="299">
        <v>329</v>
      </c>
      <c r="G19" s="207" t="s">
        <v>539</v>
      </c>
      <c r="H19" s="308">
        <v>4</v>
      </c>
      <c r="I19" s="207">
        <v>311</v>
      </c>
      <c r="J19" s="287" t="s">
        <v>357</v>
      </c>
      <c r="K19" s="287"/>
      <c r="L19" s="298">
        <v>1</v>
      </c>
      <c r="M19" s="299">
        <v>3</v>
      </c>
      <c r="N19" s="299">
        <v>4</v>
      </c>
      <c r="O19" s="300">
        <v>1</v>
      </c>
      <c r="P19" s="306" t="s">
        <v>354</v>
      </c>
      <c r="Q19" s="298">
        <v>280</v>
      </c>
      <c r="R19" s="299">
        <v>248</v>
      </c>
      <c r="S19" s="299">
        <v>528</v>
      </c>
      <c r="T19" s="300">
        <v>239</v>
      </c>
      <c r="U19" s="313" t="s">
        <v>343</v>
      </c>
      <c r="V19" s="310">
        <v>2983</v>
      </c>
      <c r="W19" s="311">
        <v>3113</v>
      </c>
      <c r="X19" s="311">
        <v>6096</v>
      </c>
      <c r="Y19" s="311">
        <v>2924</v>
      </c>
    </row>
    <row r="20" spans="1:103">
      <c r="A20" s="306" t="s">
        <v>356</v>
      </c>
      <c r="B20" s="306"/>
      <c r="C20" s="301">
        <v>363</v>
      </c>
      <c r="D20" s="299">
        <v>375</v>
      </c>
      <c r="E20" s="299">
        <v>738</v>
      </c>
      <c r="F20" s="299">
        <v>335</v>
      </c>
      <c r="G20" s="207" t="s">
        <v>539</v>
      </c>
      <c r="H20" s="308">
        <v>3</v>
      </c>
      <c r="I20" s="207">
        <v>322</v>
      </c>
      <c r="J20" s="287" t="s">
        <v>361</v>
      </c>
      <c r="K20" s="287"/>
      <c r="L20" s="298">
        <v>75</v>
      </c>
      <c r="M20" s="299">
        <v>67</v>
      </c>
      <c r="N20" s="299">
        <v>142</v>
      </c>
      <c r="O20" s="300">
        <v>92</v>
      </c>
      <c r="P20" s="306" t="s">
        <v>358</v>
      </c>
      <c r="Q20" s="298">
        <v>225</v>
      </c>
      <c r="R20" s="299">
        <v>228</v>
      </c>
      <c r="S20" s="299">
        <v>453</v>
      </c>
      <c r="T20" s="300">
        <v>205</v>
      </c>
      <c r="U20" s="292" t="s">
        <v>347</v>
      </c>
      <c r="V20" s="314">
        <v>340</v>
      </c>
      <c r="W20" s="315">
        <v>390</v>
      </c>
      <c r="X20" s="315">
        <v>730</v>
      </c>
      <c r="Y20" s="315">
        <v>340</v>
      </c>
    </row>
    <row r="21" spans="1:103">
      <c r="A21" s="306" t="s">
        <v>360</v>
      </c>
      <c r="B21" s="306"/>
      <c r="C21" s="301">
        <v>519</v>
      </c>
      <c r="D21" s="299">
        <v>566</v>
      </c>
      <c r="E21" s="299">
        <v>1085</v>
      </c>
      <c r="F21" s="299">
        <v>510</v>
      </c>
      <c r="G21" s="207">
        <v>2</v>
      </c>
      <c r="H21" s="308">
        <v>7</v>
      </c>
      <c r="I21" s="207">
        <v>521</v>
      </c>
      <c r="J21" s="287" t="s">
        <v>365</v>
      </c>
      <c r="K21" s="287"/>
      <c r="L21" s="298">
        <v>70</v>
      </c>
      <c r="M21" s="299">
        <v>75</v>
      </c>
      <c r="N21" s="299">
        <v>145</v>
      </c>
      <c r="O21" s="300">
        <v>80</v>
      </c>
      <c r="P21" s="306" t="s">
        <v>362</v>
      </c>
      <c r="Q21" s="298">
        <v>70</v>
      </c>
      <c r="R21" s="299">
        <v>66</v>
      </c>
      <c r="S21" s="299">
        <v>136</v>
      </c>
      <c r="T21" s="300">
        <v>58</v>
      </c>
      <c r="U21" s="292" t="s">
        <v>351</v>
      </c>
      <c r="V21" s="298">
        <v>58</v>
      </c>
      <c r="W21" s="299">
        <v>57</v>
      </c>
      <c r="X21" s="299">
        <v>115</v>
      </c>
      <c r="Y21" s="299">
        <v>55</v>
      </c>
    </row>
    <row r="22" spans="1:103">
      <c r="A22" s="306" t="s">
        <v>364</v>
      </c>
      <c r="B22" s="306"/>
      <c r="C22" s="301">
        <v>502</v>
      </c>
      <c r="D22" s="299">
        <v>549</v>
      </c>
      <c r="E22" s="299">
        <v>1051</v>
      </c>
      <c r="F22" s="299">
        <v>502</v>
      </c>
      <c r="G22" s="207">
        <v>7</v>
      </c>
      <c r="H22" s="308">
        <v>6</v>
      </c>
      <c r="I22" s="207">
        <v>511</v>
      </c>
      <c r="J22" s="287" t="s">
        <v>369</v>
      </c>
      <c r="K22" s="287"/>
      <c r="L22" s="298">
        <v>256</v>
      </c>
      <c r="M22" s="299">
        <v>239</v>
      </c>
      <c r="N22" s="299">
        <v>495</v>
      </c>
      <c r="O22" s="300">
        <v>256</v>
      </c>
      <c r="P22" s="306" t="s">
        <v>366</v>
      </c>
      <c r="Q22" s="298">
        <v>165</v>
      </c>
      <c r="R22" s="299">
        <v>172</v>
      </c>
      <c r="S22" s="299">
        <v>337</v>
      </c>
      <c r="T22" s="300">
        <v>138</v>
      </c>
      <c r="U22" s="316" t="s">
        <v>355</v>
      </c>
      <c r="V22" s="298">
        <v>119</v>
      </c>
      <c r="W22" s="299">
        <v>135</v>
      </c>
      <c r="X22" s="299">
        <v>254</v>
      </c>
      <c r="Y22" s="299">
        <v>115</v>
      </c>
    </row>
    <row r="23" spans="1:103">
      <c r="A23" s="306" t="s">
        <v>368</v>
      </c>
      <c r="B23" s="306"/>
      <c r="C23" s="301">
        <v>102</v>
      </c>
      <c r="D23" s="299">
        <v>100</v>
      </c>
      <c r="E23" s="299">
        <v>202</v>
      </c>
      <c r="F23" s="299">
        <v>92</v>
      </c>
      <c r="G23" s="207" t="s">
        <v>539</v>
      </c>
      <c r="H23" s="308">
        <v>1</v>
      </c>
      <c r="I23" s="207">
        <v>83</v>
      </c>
      <c r="J23" s="287" t="s">
        <v>373</v>
      </c>
      <c r="K23" s="287"/>
      <c r="L23" s="298">
        <v>296</v>
      </c>
      <c r="M23" s="299">
        <v>270</v>
      </c>
      <c r="N23" s="299">
        <v>566</v>
      </c>
      <c r="O23" s="300">
        <v>294</v>
      </c>
      <c r="P23" s="306" t="s">
        <v>370</v>
      </c>
      <c r="Q23" s="298">
        <v>77</v>
      </c>
      <c r="R23" s="299">
        <v>79</v>
      </c>
      <c r="S23" s="299">
        <v>156</v>
      </c>
      <c r="T23" s="300">
        <v>84</v>
      </c>
      <c r="U23" s="292" t="s">
        <v>359</v>
      </c>
      <c r="V23" s="298">
        <v>159</v>
      </c>
      <c r="W23" s="299">
        <v>174</v>
      </c>
      <c r="X23" s="299">
        <v>333</v>
      </c>
      <c r="Y23" s="299">
        <v>159</v>
      </c>
    </row>
    <row r="24" spans="1:103">
      <c r="A24" s="306" t="s">
        <v>372</v>
      </c>
      <c r="B24" s="306"/>
      <c r="C24" s="301">
        <v>482</v>
      </c>
      <c r="D24" s="299">
        <v>459</v>
      </c>
      <c r="E24" s="299">
        <v>941</v>
      </c>
      <c r="F24" s="299">
        <v>421</v>
      </c>
      <c r="G24" s="207">
        <v>2</v>
      </c>
      <c r="H24" s="308">
        <v>5</v>
      </c>
      <c r="I24" s="207">
        <v>447</v>
      </c>
      <c r="J24" s="287" t="s">
        <v>377</v>
      </c>
      <c r="K24" s="287"/>
      <c r="L24" s="298">
        <v>313</v>
      </c>
      <c r="M24" s="299">
        <v>331</v>
      </c>
      <c r="N24" s="299">
        <v>644</v>
      </c>
      <c r="O24" s="300">
        <v>306</v>
      </c>
      <c r="P24" s="306" t="s">
        <v>374</v>
      </c>
      <c r="Q24" s="298">
        <v>29</v>
      </c>
      <c r="R24" s="299">
        <v>23</v>
      </c>
      <c r="S24" s="299">
        <v>52</v>
      </c>
      <c r="T24" s="300">
        <v>23</v>
      </c>
      <c r="U24" s="292" t="s">
        <v>363</v>
      </c>
      <c r="V24" s="298">
        <v>76</v>
      </c>
      <c r="W24" s="299">
        <v>91</v>
      </c>
      <c r="X24" s="299">
        <v>167</v>
      </c>
      <c r="Y24" s="299">
        <v>79</v>
      </c>
    </row>
    <row r="25" spans="1:103">
      <c r="A25" s="306" t="s">
        <v>376</v>
      </c>
      <c r="B25" s="306"/>
      <c r="C25" s="301">
        <v>378</v>
      </c>
      <c r="D25" s="299">
        <v>370</v>
      </c>
      <c r="E25" s="299">
        <v>748</v>
      </c>
      <c r="F25" s="299">
        <v>318</v>
      </c>
      <c r="G25" s="207" t="s">
        <v>539</v>
      </c>
      <c r="H25" s="308">
        <v>3</v>
      </c>
      <c r="I25" s="207">
        <v>292</v>
      </c>
      <c r="J25" s="287" t="s">
        <v>381</v>
      </c>
      <c r="K25" s="287"/>
      <c r="L25" s="298">
        <v>428</v>
      </c>
      <c r="M25" s="299">
        <v>412</v>
      </c>
      <c r="N25" s="299">
        <v>840</v>
      </c>
      <c r="O25" s="300">
        <v>425</v>
      </c>
      <c r="P25" s="306" t="s">
        <v>522</v>
      </c>
      <c r="Q25" s="232">
        <v>0</v>
      </c>
      <c r="R25" s="180">
        <v>0</v>
      </c>
      <c r="S25" s="180">
        <v>0</v>
      </c>
      <c r="T25" s="307">
        <v>0</v>
      </c>
      <c r="U25" s="292" t="s">
        <v>367</v>
      </c>
      <c r="V25" s="298">
        <v>75</v>
      </c>
      <c r="W25" s="299">
        <v>76</v>
      </c>
      <c r="X25" s="299">
        <v>151</v>
      </c>
      <c r="Y25" s="299">
        <v>67</v>
      </c>
    </row>
    <row r="26" spans="1:103">
      <c r="A26" s="306" t="s">
        <v>380</v>
      </c>
      <c r="B26" s="306"/>
      <c r="C26" s="301">
        <v>327</v>
      </c>
      <c r="D26" s="299">
        <v>340</v>
      </c>
      <c r="E26" s="299">
        <v>667</v>
      </c>
      <c r="F26" s="299">
        <v>294</v>
      </c>
      <c r="G26" s="207" t="s">
        <v>539</v>
      </c>
      <c r="H26" s="308">
        <v>2</v>
      </c>
      <c r="I26" s="207">
        <v>278</v>
      </c>
      <c r="J26" s="287" t="s">
        <v>385</v>
      </c>
      <c r="K26" s="287"/>
      <c r="L26" s="298">
        <v>174</v>
      </c>
      <c r="M26" s="299">
        <v>196</v>
      </c>
      <c r="N26" s="299">
        <v>370</v>
      </c>
      <c r="O26" s="300">
        <v>181</v>
      </c>
      <c r="P26" s="306" t="s">
        <v>378</v>
      </c>
      <c r="Q26" s="232">
        <v>74</v>
      </c>
      <c r="R26" s="180">
        <v>62</v>
      </c>
      <c r="S26" s="180">
        <v>136</v>
      </c>
      <c r="T26" s="307">
        <v>56</v>
      </c>
      <c r="U26" s="292" t="s">
        <v>371</v>
      </c>
      <c r="V26" s="298">
        <v>65</v>
      </c>
      <c r="W26" s="299">
        <v>68</v>
      </c>
      <c r="X26" s="299">
        <v>133</v>
      </c>
      <c r="Y26" s="299">
        <v>58</v>
      </c>
    </row>
    <row r="27" spans="1:103">
      <c r="A27" s="306" t="s">
        <v>384</v>
      </c>
      <c r="B27" s="306"/>
      <c r="C27" s="301">
        <v>802</v>
      </c>
      <c r="D27" s="299">
        <v>787</v>
      </c>
      <c r="E27" s="299">
        <v>1589</v>
      </c>
      <c r="F27" s="299">
        <v>753</v>
      </c>
      <c r="G27" s="207">
        <v>4</v>
      </c>
      <c r="H27" s="308">
        <v>6</v>
      </c>
      <c r="I27" s="207">
        <v>777</v>
      </c>
      <c r="J27" s="287" t="s">
        <v>389</v>
      </c>
      <c r="K27" s="287"/>
      <c r="L27" s="298">
        <v>151</v>
      </c>
      <c r="M27" s="299">
        <v>151</v>
      </c>
      <c r="N27" s="299">
        <v>302</v>
      </c>
      <c r="O27" s="300">
        <v>136</v>
      </c>
      <c r="P27" s="306" t="s">
        <v>382</v>
      </c>
      <c r="Q27" s="298">
        <v>36</v>
      </c>
      <c r="R27" s="180">
        <v>45</v>
      </c>
      <c r="S27" s="180">
        <v>81</v>
      </c>
      <c r="T27" s="300">
        <v>35</v>
      </c>
      <c r="U27" s="292" t="s">
        <v>375</v>
      </c>
      <c r="V27" s="298">
        <v>33</v>
      </c>
      <c r="W27" s="299">
        <v>39</v>
      </c>
      <c r="X27" s="299">
        <v>72</v>
      </c>
      <c r="Y27" s="299">
        <v>40</v>
      </c>
    </row>
    <row r="28" spans="1:103">
      <c r="A28" s="306" t="s">
        <v>388</v>
      </c>
      <c r="B28" s="306"/>
      <c r="C28" s="301">
        <v>428</v>
      </c>
      <c r="D28" s="299">
        <v>452</v>
      </c>
      <c r="E28" s="299">
        <v>880</v>
      </c>
      <c r="F28" s="299">
        <v>405</v>
      </c>
      <c r="G28" s="207" t="s">
        <v>539</v>
      </c>
      <c r="H28" s="308">
        <v>5</v>
      </c>
      <c r="I28" s="207">
        <v>405</v>
      </c>
      <c r="J28" s="287" t="s">
        <v>393</v>
      </c>
      <c r="K28" s="287"/>
      <c r="L28" s="298">
        <v>58</v>
      </c>
      <c r="M28" s="299">
        <v>68</v>
      </c>
      <c r="N28" s="299">
        <v>126</v>
      </c>
      <c r="O28" s="300">
        <v>68</v>
      </c>
      <c r="P28" s="306" t="s">
        <v>386</v>
      </c>
      <c r="Q28" s="298">
        <v>96</v>
      </c>
      <c r="R28" s="299">
        <v>103</v>
      </c>
      <c r="S28" s="299">
        <v>199</v>
      </c>
      <c r="T28" s="300">
        <v>88</v>
      </c>
      <c r="U28" s="292" t="s">
        <v>379</v>
      </c>
      <c r="V28" s="298">
        <v>15</v>
      </c>
      <c r="W28" s="299">
        <v>9</v>
      </c>
      <c r="X28" s="299">
        <v>24</v>
      </c>
      <c r="Y28" s="299">
        <v>15</v>
      </c>
    </row>
    <row r="29" spans="1:103">
      <c r="A29" s="306" t="s">
        <v>392</v>
      </c>
      <c r="B29" s="306"/>
      <c r="C29" s="301">
        <v>571</v>
      </c>
      <c r="D29" s="299">
        <v>602</v>
      </c>
      <c r="E29" s="299">
        <v>1173</v>
      </c>
      <c r="F29" s="299">
        <v>502</v>
      </c>
      <c r="G29" s="207">
        <v>4</v>
      </c>
      <c r="H29" s="308">
        <v>6</v>
      </c>
      <c r="I29" s="207">
        <v>539</v>
      </c>
      <c r="J29" s="287" t="s">
        <v>397</v>
      </c>
      <c r="K29" s="287"/>
      <c r="L29" s="317">
        <v>164</v>
      </c>
      <c r="M29" s="318">
        <v>168</v>
      </c>
      <c r="N29" s="318">
        <v>332</v>
      </c>
      <c r="O29" s="319">
        <v>158</v>
      </c>
      <c r="P29" s="306" t="s">
        <v>390</v>
      </c>
      <c r="Q29" s="298">
        <v>51</v>
      </c>
      <c r="R29" s="299">
        <v>58</v>
      </c>
      <c r="S29" s="299">
        <v>109</v>
      </c>
      <c r="T29" s="300">
        <v>52</v>
      </c>
      <c r="U29" s="292" t="s">
        <v>383</v>
      </c>
      <c r="V29" s="298">
        <v>164</v>
      </c>
      <c r="W29" s="299">
        <v>161</v>
      </c>
      <c r="X29" s="299">
        <v>325</v>
      </c>
      <c r="Y29" s="299">
        <v>161</v>
      </c>
      <c r="CY29" s="173" t="s">
        <v>174</v>
      </c>
    </row>
    <row r="30" spans="1:103">
      <c r="A30" s="306" t="s">
        <v>396</v>
      </c>
      <c r="B30" s="306"/>
      <c r="C30" s="301">
        <v>127</v>
      </c>
      <c r="D30" s="299">
        <v>102</v>
      </c>
      <c r="E30" s="299">
        <v>229</v>
      </c>
      <c r="F30" s="299">
        <v>116</v>
      </c>
      <c r="G30" s="207" t="s">
        <v>539</v>
      </c>
      <c r="H30" s="308" t="s">
        <v>539</v>
      </c>
      <c r="I30" s="207">
        <v>115</v>
      </c>
      <c r="J30" s="287" t="s">
        <v>401</v>
      </c>
      <c r="K30" s="287"/>
      <c r="L30" s="317">
        <v>105</v>
      </c>
      <c r="M30" s="318">
        <v>124</v>
      </c>
      <c r="N30" s="318">
        <v>229</v>
      </c>
      <c r="O30" s="319">
        <v>109</v>
      </c>
      <c r="P30" s="306" t="s">
        <v>394</v>
      </c>
      <c r="Q30" s="298">
        <v>63</v>
      </c>
      <c r="R30" s="299">
        <v>75</v>
      </c>
      <c r="S30" s="299">
        <v>138</v>
      </c>
      <c r="T30" s="300">
        <v>60</v>
      </c>
      <c r="U30" s="292" t="s">
        <v>387</v>
      </c>
      <c r="V30" s="298">
        <v>17</v>
      </c>
      <c r="W30" s="299">
        <v>15</v>
      </c>
      <c r="X30" s="299">
        <v>32</v>
      </c>
      <c r="Y30" s="299">
        <v>12</v>
      </c>
    </row>
    <row r="31" spans="1:103">
      <c r="A31" s="306" t="s">
        <v>400</v>
      </c>
      <c r="B31" s="306"/>
      <c r="C31" s="301">
        <v>461</v>
      </c>
      <c r="D31" s="299">
        <v>445</v>
      </c>
      <c r="E31" s="299">
        <v>906</v>
      </c>
      <c r="F31" s="299">
        <v>447</v>
      </c>
      <c r="G31" s="207">
        <v>1</v>
      </c>
      <c r="H31" s="308">
        <v>2</v>
      </c>
      <c r="I31" s="207">
        <v>425</v>
      </c>
      <c r="J31" s="287" t="s">
        <v>517</v>
      </c>
      <c r="K31" s="287"/>
      <c r="L31" s="232">
        <v>0</v>
      </c>
      <c r="M31" s="180">
        <v>0</v>
      </c>
      <c r="N31" s="180">
        <v>0</v>
      </c>
      <c r="O31" s="307">
        <v>0</v>
      </c>
      <c r="P31" s="306" t="s">
        <v>398</v>
      </c>
      <c r="Q31" s="298">
        <v>31</v>
      </c>
      <c r="R31" s="299">
        <v>32</v>
      </c>
      <c r="S31" s="299">
        <v>63</v>
      </c>
      <c r="T31" s="300">
        <v>30</v>
      </c>
      <c r="U31" s="292" t="s">
        <v>391</v>
      </c>
      <c r="V31" s="298">
        <v>28</v>
      </c>
      <c r="W31" s="299">
        <v>32</v>
      </c>
      <c r="X31" s="299">
        <v>60</v>
      </c>
      <c r="Y31" s="299">
        <v>27</v>
      </c>
    </row>
    <row r="32" spans="1:103">
      <c r="A32" s="306" t="s">
        <v>404</v>
      </c>
      <c r="B32" s="306"/>
      <c r="C32" s="301">
        <v>268</v>
      </c>
      <c r="D32" s="299">
        <v>304</v>
      </c>
      <c r="E32" s="299">
        <v>572</v>
      </c>
      <c r="F32" s="299">
        <v>255</v>
      </c>
      <c r="G32" s="207">
        <v>1</v>
      </c>
      <c r="H32" s="308">
        <v>1</v>
      </c>
      <c r="I32" s="207">
        <v>249</v>
      </c>
      <c r="J32" s="287" t="s">
        <v>518</v>
      </c>
      <c r="K32" s="287"/>
      <c r="L32" s="232">
        <v>0</v>
      </c>
      <c r="M32" s="180">
        <v>0</v>
      </c>
      <c r="N32" s="180">
        <v>0</v>
      </c>
      <c r="O32" s="307">
        <v>0</v>
      </c>
      <c r="P32" s="306" t="s">
        <v>402</v>
      </c>
      <c r="Q32" s="294">
        <v>0</v>
      </c>
      <c r="R32" s="295">
        <v>0</v>
      </c>
      <c r="S32" s="291">
        <v>0</v>
      </c>
      <c r="T32" s="320">
        <v>0</v>
      </c>
      <c r="U32" s="292" t="s">
        <v>395</v>
      </c>
      <c r="V32" s="298">
        <v>47</v>
      </c>
      <c r="W32" s="299">
        <v>35</v>
      </c>
      <c r="X32" s="299">
        <v>82</v>
      </c>
      <c r="Y32" s="299">
        <v>37</v>
      </c>
    </row>
    <row r="33" spans="1:25">
      <c r="A33" s="306" t="s">
        <v>407</v>
      </c>
      <c r="B33" s="306"/>
      <c r="C33" s="301">
        <v>16</v>
      </c>
      <c r="D33" s="299">
        <v>9</v>
      </c>
      <c r="E33" s="299">
        <v>25</v>
      </c>
      <c r="F33" s="299">
        <v>19</v>
      </c>
      <c r="G33" s="207" t="s">
        <v>539</v>
      </c>
      <c r="H33" s="308" t="s">
        <v>539</v>
      </c>
      <c r="I33" s="207">
        <v>17</v>
      </c>
      <c r="J33" s="287" t="s">
        <v>405</v>
      </c>
      <c r="K33" s="287"/>
      <c r="L33" s="232">
        <v>35</v>
      </c>
      <c r="M33" s="180">
        <v>35</v>
      </c>
      <c r="N33" s="180">
        <v>70</v>
      </c>
      <c r="O33" s="307">
        <v>31</v>
      </c>
      <c r="P33" s="306" t="s">
        <v>521</v>
      </c>
      <c r="Q33" s="301">
        <v>0</v>
      </c>
      <c r="R33" s="362">
        <v>0</v>
      </c>
      <c r="S33" s="291">
        <v>0</v>
      </c>
      <c r="T33" s="302">
        <v>0</v>
      </c>
      <c r="U33" s="292" t="s">
        <v>399</v>
      </c>
      <c r="V33" s="298">
        <v>33</v>
      </c>
      <c r="W33" s="299">
        <v>36</v>
      </c>
      <c r="X33" s="299">
        <v>69</v>
      </c>
      <c r="Y33" s="299">
        <v>32</v>
      </c>
    </row>
    <row r="34" spans="1:25">
      <c r="A34" s="306" t="s">
        <v>411</v>
      </c>
      <c r="B34" s="306"/>
      <c r="C34" s="301">
        <v>472</v>
      </c>
      <c r="D34" s="299">
        <v>523</v>
      </c>
      <c r="E34" s="299">
        <v>995</v>
      </c>
      <c r="F34" s="299">
        <v>545</v>
      </c>
      <c r="G34" s="207">
        <v>7</v>
      </c>
      <c r="H34" s="308">
        <v>1</v>
      </c>
      <c r="I34" s="207">
        <v>496</v>
      </c>
      <c r="J34" s="287" t="s">
        <v>408</v>
      </c>
      <c r="K34" s="287"/>
      <c r="L34" s="232">
        <v>186</v>
      </c>
      <c r="M34" s="180">
        <v>216</v>
      </c>
      <c r="N34" s="180">
        <v>402</v>
      </c>
      <c r="O34" s="307">
        <v>178</v>
      </c>
      <c r="P34" s="306"/>
      <c r="Q34" s="301"/>
      <c r="R34" s="362"/>
      <c r="S34" s="291"/>
      <c r="T34" s="302"/>
      <c r="U34" s="292" t="s">
        <v>403</v>
      </c>
      <c r="V34" s="298">
        <v>128</v>
      </c>
      <c r="W34" s="299">
        <v>137</v>
      </c>
      <c r="X34" s="299">
        <v>265</v>
      </c>
      <c r="Y34" s="299">
        <v>132</v>
      </c>
    </row>
    <row r="35" spans="1:25">
      <c r="A35" s="306" t="s">
        <v>415</v>
      </c>
      <c r="B35" s="306"/>
      <c r="C35" s="301">
        <v>586</v>
      </c>
      <c r="D35" s="299">
        <v>548</v>
      </c>
      <c r="E35" s="299">
        <v>1134</v>
      </c>
      <c r="F35" s="299">
        <v>553</v>
      </c>
      <c r="G35" s="207">
        <v>8</v>
      </c>
      <c r="H35" s="308">
        <v>5</v>
      </c>
      <c r="I35" s="207">
        <v>525</v>
      </c>
      <c r="J35" s="287" t="s">
        <v>412</v>
      </c>
      <c r="K35" s="287"/>
      <c r="L35" s="317">
        <v>285</v>
      </c>
      <c r="M35" s="180">
        <v>262</v>
      </c>
      <c r="N35" s="180">
        <v>547</v>
      </c>
      <c r="O35" s="319">
        <v>240</v>
      </c>
      <c r="P35" s="321" t="s">
        <v>409</v>
      </c>
      <c r="Q35" s="310">
        <v>1157</v>
      </c>
      <c r="R35" s="311">
        <v>1315</v>
      </c>
      <c r="S35" s="311">
        <v>2472</v>
      </c>
      <c r="T35" s="312">
        <v>1239</v>
      </c>
      <c r="U35" s="292" t="s">
        <v>406</v>
      </c>
      <c r="V35" s="298">
        <v>177</v>
      </c>
      <c r="W35" s="299">
        <v>164</v>
      </c>
      <c r="X35" s="299">
        <v>341</v>
      </c>
      <c r="Y35" s="299">
        <v>175</v>
      </c>
    </row>
    <row r="36" spans="1:25">
      <c r="A36" s="306" t="s">
        <v>419</v>
      </c>
      <c r="B36" s="306"/>
      <c r="C36" s="301">
        <v>201</v>
      </c>
      <c r="D36" s="299">
        <v>177</v>
      </c>
      <c r="E36" s="299">
        <v>378</v>
      </c>
      <c r="F36" s="299">
        <v>207</v>
      </c>
      <c r="G36" s="207">
        <v>3</v>
      </c>
      <c r="H36" s="308">
        <v>1</v>
      </c>
      <c r="I36" s="207">
        <v>201</v>
      </c>
      <c r="J36" s="287" t="s">
        <v>416</v>
      </c>
      <c r="K36" s="287"/>
      <c r="L36" s="317">
        <v>89</v>
      </c>
      <c r="M36" s="180">
        <v>86</v>
      </c>
      <c r="N36" s="180">
        <v>175</v>
      </c>
      <c r="O36" s="319">
        <v>69</v>
      </c>
      <c r="P36" s="306" t="s">
        <v>413</v>
      </c>
      <c r="Q36" s="322">
        <v>24</v>
      </c>
      <c r="R36" s="323">
        <v>41</v>
      </c>
      <c r="S36" s="323">
        <v>65</v>
      </c>
      <c r="T36" s="324">
        <v>30</v>
      </c>
      <c r="U36" s="292" t="s">
        <v>410</v>
      </c>
      <c r="V36" s="298">
        <v>127</v>
      </c>
      <c r="W36" s="299">
        <v>131</v>
      </c>
      <c r="X36" s="299">
        <v>258</v>
      </c>
      <c r="Y36" s="299">
        <v>111</v>
      </c>
    </row>
    <row r="37" spans="1:25">
      <c r="A37" s="306" t="s">
        <v>423</v>
      </c>
      <c r="B37" s="306"/>
      <c r="C37" s="301">
        <v>496</v>
      </c>
      <c r="D37" s="299">
        <v>479</v>
      </c>
      <c r="E37" s="299">
        <v>975</v>
      </c>
      <c r="F37" s="299">
        <v>486</v>
      </c>
      <c r="G37" s="207">
        <v>4</v>
      </c>
      <c r="H37" s="308">
        <v>5</v>
      </c>
      <c r="I37" s="207">
        <v>468</v>
      </c>
      <c r="J37" s="287" t="s">
        <v>420</v>
      </c>
      <c r="K37" s="287"/>
      <c r="L37" s="317">
        <v>119</v>
      </c>
      <c r="M37" s="318">
        <v>132</v>
      </c>
      <c r="N37" s="318">
        <v>251</v>
      </c>
      <c r="O37" s="319">
        <v>110</v>
      </c>
      <c r="P37" s="306" t="s">
        <v>417</v>
      </c>
      <c r="Q37" s="298">
        <v>82</v>
      </c>
      <c r="R37" s="299">
        <v>82</v>
      </c>
      <c r="S37" s="299">
        <v>164</v>
      </c>
      <c r="T37" s="300">
        <v>64</v>
      </c>
      <c r="U37" s="292" t="s">
        <v>414</v>
      </c>
      <c r="V37" s="298">
        <v>216</v>
      </c>
      <c r="W37" s="299">
        <v>256</v>
      </c>
      <c r="X37" s="299">
        <v>472</v>
      </c>
      <c r="Y37" s="299">
        <v>255</v>
      </c>
    </row>
    <row r="38" spans="1:25">
      <c r="A38" s="306" t="s">
        <v>427</v>
      </c>
      <c r="B38" s="306"/>
      <c r="C38" s="301">
        <v>486</v>
      </c>
      <c r="D38" s="299">
        <v>490</v>
      </c>
      <c r="E38" s="299">
        <v>976</v>
      </c>
      <c r="F38" s="299">
        <v>469</v>
      </c>
      <c r="G38" s="207">
        <v>11</v>
      </c>
      <c r="H38" s="308">
        <v>4</v>
      </c>
      <c r="I38" s="207">
        <v>494</v>
      </c>
      <c r="J38" s="287" t="s">
        <v>424</v>
      </c>
      <c r="K38" s="287"/>
      <c r="L38" s="317">
        <v>564</v>
      </c>
      <c r="M38" s="318">
        <v>394</v>
      </c>
      <c r="N38" s="318">
        <v>958</v>
      </c>
      <c r="O38" s="319">
        <v>451</v>
      </c>
      <c r="P38" s="306" t="s">
        <v>421</v>
      </c>
      <c r="Q38" s="298">
        <v>80</v>
      </c>
      <c r="R38" s="299">
        <v>82</v>
      </c>
      <c r="S38" s="299">
        <v>162</v>
      </c>
      <c r="T38" s="300">
        <v>72</v>
      </c>
      <c r="U38" s="292" t="s">
        <v>418</v>
      </c>
      <c r="V38" s="298">
        <v>176</v>
      </c>
      <c r="W38" s="299">
        <v>172</v>
      </c>
      <c r="X38" s="299">
        <v>348</v>
      </c>
      <c r="Y38" s="299">
        <v>164</v>
      </c>
    </row>
    <row r="39" spans="1:25">
      <c r="A39" s="306" t="s">
        <v>431</v>
      </c>
      <c r="B39" s="306"/>
      <c r="C39" s="301">
        <v>377</v>
      </c>
      <c r="D39" s="299">
        <v>328</v>
      </c>
      <c r="E39" s="299">
        <v>705</v>
      </c>
      <c r="F39" s="299">
        <v>340</v>
      </c>
      <c r="G39" s="207">
        <v>6</v>
      </c>
      <c r="H39" s="308">
        <v>6</v>
      </c>
      <c r="I39" s="207">
        <v>340</v>
      </c>
      <c r="J39" s="287" t="s">
        <v>428</v>
      </c>
      <c r="K39" s="287"/>
      <c r="L39" s="317">
        <v>297</v>
      </c>
      <c r="M39" s="318">
        <v>276</v>
      </c>
      <c r="N39" s="318">
        <v>573</v>
      </c>
      <c r="O39" s="319">
        <v>233</v>
      </c>
      <c r="P39" s="306" t="s">
        <v>425</v>
      </c>
      <c r="Q39" s="298">
        <v>42</v>
      </c>
      <c r="R39" s="299">
        <v>44</v>
      </c>
      <c r="S39" s="299">
        <v>86</v>
      </c>
      <c r="T39" s="300">
        <v>36</v>
      </c>
      <c r="U39" s="292" t="s">
        <v>422</v>
      </c>
      <c r="V39" s="298">
        <v>25</v>
      </c>
      <c r="W39" s="299">
        <v>22</v>
      </c>
      <c r="X39" s="299">
        <v>47</v>
      </c>
      <c r="Y39" s="299">
        <v>18</v>
      </c>
    </row>
    <row r="40" spans="1:25">
      <c r="A40" s="306" t="s">
        <v>435</v>
      </c>
      <c r="B40" s="306"/>
      <c r="C40" s="301">
        <v>435</v>
      </c>
      <c r="D40" s="299">
        <v>404</v>
      </c>
      <c r="E40" s="299">
        <v>839</v>
      </c>
      <c r="F40" s="299">
        <v>403</v>
      </c>
      <c r="G40" s="207">
        <v>6</v>
      </c>
      <c r="H40" s="308" t="s">
        <v>539</v>
      </c>
      <c r="I40" s="207">
        <v>391</v>
      </c>
      <c r="J40" s="287" t="s">
        <v>432</v>
      </c>
      <c r="K40" s="287"/>
      <c r="L40" s="317">
        <v>496</v>
      </c>
      <c r="M40" s="318">
        <v>285</v>
      </c>
      <c r="N40" s="318">
        <v>781</v>
      </c>
      <c r="O40" s="319">
        <v>414</v>
      </c>
      <c r="P40" s="306" t="s">
        <v>429</v>
      </c>
      <c r="Q40" s="298">
        <v>91</v>
      </c>
      <c r="R40" s="299">
        <v>117</v>
      </c>
      <c r="S40" s="299">
        <v>208</v>
      </c>
      <c r="T40" s="300">
        <v>130</v>
      </c>
      <c r="U40" s="292" t="s">
        <v>426</v>
      </c>
      <c r="V40" s="298">
        <v>35</v>
      </c>
      <c r="W40" s="299">
        <v>38</v>
      </c>
      <c r="X40" s="299">
        <v>73</v>
      </c>
      <c r="Y40" s="299">
        <v>33</v>
      </c>
    </row>
    <row r="41" spans="1:25">
      <c r="A41" s="306" t="s">
        <v>439</v>
      </c>
      <c r="B41" s="306"/>
      <c r="C41" s="301">
        <v>231</v>
      </c>
      <c r="D41" s="299">
        <v>245</v>
      </c>
      <c r="E41" s="299">
        <v>476</v>
      </c>
      <c r="F41" s="299">
        <v>234</v>
      </c>
      <c r="G41" s="207">
        <v>2</v>
      </c>
      <c r="H41" s="308">
        <v>1</v>
      </c>
      <c r="I41" s="207">
        <v>223</v>
      </c>
      <c r="J41" s="287" t="s">
        <v>436</v>
      </c>
      <c r="K41" s="287"/>
      <c r="L41" s="317">
        <v>325</v>
      </c>
      <c r="M41" s="318">
        <v>325</v>
      </c>
      <c r="N41" s="318">
        <v>650</v>
      </c>
      <c r="O41" s="319">
        <v>227</v>
      </c>
      <c r="P41" s="306" t="s">
        <v>433</v>
      </c>
      <c r="Q41" s="298">
        <v>65</v>
      </c>
      <c r="R41" s="299">
        <v>63</v>
      </c>
      <c r="S41" s="299">
        <v>128</v>
      </c>
      <c r="T41" s="300">
        <v>57</v>
      </c>
      <c r="U41" s="292" t="s">
        <v>430</v>
      </c>
      <c r="V41" s="298">
        <v>29</v>
      </c>
      <c r="W41" s="299">
        <v>34</v>
      </c>
      <c r="X41" s="299">
        <v>63</v>
      </c>
      <c r="Y41" s="299">
        <v>27</v>
      </c>
    </row>
    <row r="42" spans="1:25">
      <c r="A42" s="306" t="s">
        <v>443</v>
      </c>
      <c r="B42" s="306"/>
      <c r="C42" s="301">
        <v>62</v>
      </c>
      <c r="D42" s="299">
        <v>56</v>
      </c>
      <c r="E42" s="299">
        <v>118</v>
      </c>
      <c r="F42" s="299">
        <v>69</v>
      </c>
      <c r="G42" s="207">
        <v>3</v>
      </c>
      <c r="H42" s="308">
        <v>4</v>
      </c>
      <c r="I42" s="207">
        <v>69</v>
      </c>
      <c r="J42" s="287" t="s">
        <v>440</v>
      </c>
      <c r="K42" s="287"/>
      <c r="L42" s="317">
        <v>240</v>
      </c>
      <c r="M42" s="318">
        <v>235</v>
      </c>
      <c r="N42" s="318">
        <v>475</v>
      </c>
      <c r="O42" s="319">
        <v>184</v>
      </c>
      <c r="P42" s="306" t="s">
        <v>437</v>
      </c>
      <c r="Q42" s="298">
        <v>106</v>
      </c>
      <c r="R42" s="299">
        <v>99</v>
      </c>
      <c r="S42" s="299">
        <v>205</v>
      </c>
      <c r="T42" s="300">
        <v>82</v>
      </c>
      <c r="U42" s="292" t="s">
        <v>434</v>
      </c>
      <c r="V42" s="298">
        <v>27</v>
      </c>
      <c r="W42" s="299">
        <v>30</v>
      </c>
      <c r="X42" s="299">
        <v>57</v>
      </c>
      <c r="Y42" s="299">
        <v>22</v>
      </c>
    </row>
    <row r="43" spans="1:25">
      <c r="A43" s="306" t="s">
        <v>447</v>
      </c>
      <c r="B43" s="306"/>
      <c r="C43" s="301">
        <v>98</v>
      </c>
      <c r="D43" s="299">
        <v>59</v>
      </c>
      <c r="E43" s="299">
        <v>157</v>
      </c>
      <c r="F43" s="299">
        <v>110</v>
      </c>
      <c r="G43" s="207">
        <v>1</v>
      </c>
      <c r="H43" s="308">
        <v>2</v>
      </c>
      <c r="I43" s="207">
        <v>114</v>
      </c>
      <c r="J43" s="287" t="s">
        <v>444</v>
      </c>
      <c r="K43" s="287"/>
      <c r="L43" s="317">
        <v>115</v>
      </c>
      <c r="M43" s="318">
        <v>115</v>
      </c>
      <c r="N43" s="318">
        <v>230</v>
      </c>
      <c r="O43" s="319">
        <v>96</v>
      </c>
      <c r="P43" s="306" t="s">
        <v>441</v>
      </c>
      <c r="Q43" s="298">
        <v>31</v>
      </c>
      <c r="R43" s="299">
        <v>31</v>
      </c>
      <c r="S43" s="299">
        <v>62</v>
      </c>
      <c r="T43" s="300">
        <v>34</v>
      </c>
      <c r="U43" s="292" t="s">
        <v>438</v>
      </c>
      <c r="V43" s="298">
        <v>30</v>
      </c>
      <c r="W43" s="299">
        <v>26</v>
      </c>
      <c r="X43" s="299">
        <v>56</v>
      </c>
      <c r="Y43" s="299">
        <v>27</v>
      </c>
    </row>
    <row r="44" spans="1:25">
      <c r="A44" s="306" t="s">
        <v>451</v>
      </c>
      <c r="B44" s="306"/>
      <c r="C44" s="301">
        <v>92</v>
      </c>
      <c r="D44" s="299">
        <v>80</v>
      </c>
      <c r="E44" s="299">
        <v>172</v>
      </c>
      <c r="F44" s="299">
        <v>92</v>
      </c>
      <c r="G44" s="207">
        <v>3</v>
      </c>
      <c r="H44" s="308" t="s">
        <v>539</v>
      </c>
      <c r="I44" s="207">
        <v>93</v>
      </c>
      <c r="J44" s="287" t="s">
        <v>448</v>
      </c>
      <c r="K44" s="287"/>
      <c r="L44" s="317">
        <v>30</v>
      </c>
      <c r="M44" s="318">
        <v>21</v>
      </c>
      <c r="N44" s="318">
        <v>51</v>
      </c>
      <c r="O44" s="319">
        <v>22</v>
      </c>
      <c r="P44" s="306" t="s">
        <v>445</v>
      </c>
      <c r="Q44" s="298">
        <v>97</v>
      </c>
      <c r="R44" s="299">
        <v>97</v>
      </c>
      <c r="S44" s="299">
        <v>194</v>
      </c>
      <c r="T44" s="300">
        <v>85</v>
      </c>
      <c r="U44" s="292" t="s">
        <v>442</v>
      </c>
      <c r="V44" s="298">
        <v>45</v>
      </c>
      <c r="W44" s="299">
        <v>47</v>
      </c>
      <c r="X44" s="299">
        <v>92</v>
      </c>
      <c r="Y44" s="299">
        <v>42</v>
      </c>
    </row>
    <row r="45" spans="1:25">
      <c r="A45" s="306" t="s">
        <v>455</v>
      </c>
      <c r="B45" s="306"/>
      <c r="C45" s="301">
        <v>272</v>
      </c>
      <c r="D45" s="299">
        <v>284</v>
      </c>
      <c r="E45" s="299">
        <v>556</v>
      </c>
      <c r="F45" s="299">
        <v>292</v>
      </c>
      <c r="G45" s="207">
        <v>4</v>
      </c>
      <c r="H45" s="308">
        <v>8</v>
      </c>
      <c r="I45" s="207">
        <v>281</v>
      </c>
      <c r="J45" s="287" t="s">
        <v>452</v>
      </c>
      <c r="K45" s="287"/>
      <c r="L45" s="317">
        <v>151</v>
      </c>
      <c r="M45" s="318">
        <v>153</v>
      </c>
      <c r="N45" s="318">
        <v>304</v>
      </c>
      <c r="O45" s="319">
        <v>139</v>
      </c>
      <c r="P45" s="306" t="s">
        <v>449</v>
      </c>
      <c r="Q45" s="298">
        <v>21</v>
      </c>
      <c r="R45" s="299">
        <v>22</v>
      </c>
      <c r="S45" s="299">
        <v>43</v>
      </c>
      <c r="T45" s="300">
        <v>23</v>
      </c>
      <c r="U45" s="292" t="s">
        <v>446</v>
      </c>
      <c r="V45" s="298">
        <v>60</v>
      </c>
      <c r="W45" s="299">
        <v>57</v>
      </c>
      <c r="X45" s="299">
        <v>117</v>
      </c>
      <c r="Y45" s="299">
        <v>60</v>
      </c>
    </row>
    <row r="46" spans="1:25">
      <c r="A46" s="306" t="s">
        <v>459</v>
      </c>
      <c r="B46" s="306"/>
      <c r="C46" s="301">
        <v>299</v>
      </c>
      <c r="D46" s="299">
        <v>304</v>
      </c>
      <c r="E46" s="299">
        <v>603</v>
      </c>
      <c r="F46" s="299">
        <v>314</v>
      </c>
      <c r="G46" s="207">
        <v>2</v>
      </c>
      <c r="H46" s="308">
        <v>6</v>
      </c>
      <c r="I46" s="207">
        <v>309</v>
      </c>
      <c r="J46" s="287" t="s">
        <v>456</v>
      </c>
      <c r="K46" s="287"/>
      <c r="L46" s="317">
        <v>30</v>
      </c>
      <c r="M46" s="318">
        <v>28</v>
      </c>
      <c r="N46" s="318">
        <v>58</v>
      </c>
      <c r="O46" s="319">
        <v>24</v>
      </c>
      <c r="P46" s="306" t="s">
        <v>453</v>
      </c>
      <c r="Q46" s="298">
        <v>42</v>
      </c>
      <c r="R46" s="299">
        <v>44</v>
      </c>
      <c r="S46" s="299">
        <v>86</v>
      </c>
      <c r="T46" s="300">
        <v>47</v>
      </c>
      <c r="U46" s="292" t="s">
        <v>450</v>
      </c>
      <c r="V46" s="314">
        <v>64</v>
      </c>
      <c r="W46" s="315">
        <v>67</v>
      </c>
      <c r="X46" s="315">
        <v>131</v>
      </c>
      <c r="Y46" s="315">
        <v>69</v>
      </c>
    </row>
    <row r="47" spans="1:25">
      <c r="A47" s="306" t="s">
        <v>463</v>
      </c>
      <c r="B47" s="306"/>
      <c r="C47" s="301">
        <v>296</v>
      </c>
      <c r="D47" s="299">
        <v>275</v>
      </c>
      <c r="E47" s="299">
        <v>571</v>
      </c>
      <c r="F47" s="299">
        <v>270</v>
      </c>
      <c r="G47" s="207">
        <v>6</v>
      </c>
      <c r="H47" s="308">
        <v>2</v>
      </c>
      <c r="I47" s="207">
        <v>279</v>
      </c>
      <c r="J47" s="287" t="s">
        <v>460</v>
      </c>
      <c r="K47" s="287"/>
      <c r="L47" s="317">
        <v>109</v>
      </c>
      <c r="M47" s="318">
        <v>102</v>
      </c>
      <c r="N47" s="318">
        <v>211</v>
      </c>
      <c r="O47" s="319">
        <v>140</v>
      </c>
      <c r="P47" s="306" t="s">
        <v>457</v>
      </c>
      <c r="Q47" s="298">
        <v>80</v>
      </c>
      <c r="R47" s="299">
        <v>84</v>
      </c>
      <c r="S47" s="299">
        <v>164</v>
      </c>
      <c r="T47" s="300">
        <v>76</v>
      </c>
      <c r="U47" s="292" t="s">
        <v>454</v>
      </c>
      <c r="V47" s="298">
        <v>13</v>
      </c>
      <c r="W47" s="299">
        <v>17</v>
      </c>
      <c r="X47" s="299">
        <v>30</v>
      </c>
      <c r="Y47" s="299">
        <v>21</v>
      </c>
    </row>
    <row r="48" spans="1:25">
      <c r="A48" s="306" t="s">
        <v>467</v>
      </c>
      <c r="B48" s="306"/>
      <c r="C48" s="301">
        <v>221</v>
      </c>
      <c r="D48" s="299">
        <v>211</v>
      </c>
      <c r="E48" s="299">
        <v>432</v>
      </c>
      <c r="F48" s="299">
        <v>245</v>
      </c>
      <c r="G48" s="207">
        <v>12</v>
      </c>
      <c r="H48" s="308">
        <v>7</v>
      </c>
      <c r="I48" s="207">
        <v>258</v>
      </c>
      <c r="J48" s="287" t="s">
        <v>464</v>
      </c>
      <c r="K48" s="287"/>
      <c r="L48" s="317">
        <v>25</v>
      </c>
      <c r="M48" s="318">
        <v>27</v>
      </c>
      <c r="N48" s="318">
        <v>52</v>
      </c>
      <c r="O48" s="319">
        <v>21</v>
      </c>
      <c r="P48" s="306" t="s">
        <v>461</v>
      </c>
      <c r="Q48" s="298">
        <v>30</v>
      </c>
      <c r="R48" s="299">
        <v>23</v>
      </c>
      <c r="S48" s="299">
        <v>53</v>
      </c>
      <c r="T48" s="300">
        <v>31</v>
      </c>
      <c r="U48" s="292" t="s">
        <v>458</v>
      </c>
      <c r="V48" s="298">
        <v>30</v>
      </c>
      <c r="W48" s="299">
        <v>29</v>
      </c>
      <c r="X48" s="299">
        <v>59</v>
      </c>
      <c r="Y48" s="299">
        <v>25</v>
      </c>
    </row>
    <row r="49" spans="1:26">
      <c r="A49" s="306" t="s">
        <v>471</v>
      </c>
      <c r="B49" s="306"/>
      <c r="C49" s="301">
        <v>268</v>
      </c>
      <c r="D49" s="299">
        <v>248</v>
      </c>
      <c r="E49" s="299">
        <v>516</v>
      </c>
      <c r="F49" s="299">
        <v>220</v>
      </c>
      <c r="G49" s="207">
        <v>5</v>
      </c>
      <c r="H49" s="308">
        <v>1</v>
      </c>
      <c r="I49" s="207">
        <v>223</v>
      </c>
      <c r="J49" s="287" t="s">
        <v>468</v>
      </c>
      <c r="K49" s="287"/>
      <c r="L49" s="317">
        <v>44</v>
      </c>
      <c r="M49" s="318">
        <v>44</v>
      </c>
      <c r="N49" s="318">
        <v>88</v>
      </c>
      <c r="O49" s="319">
        <v>42</v>
      </c>
      <c r="P49" s="306" t="s">
        <v>465</v>
      </c>
      <c r="Q49" s="298">
        <v>32</v>
      </c>
      <c r="R49" s="299">
        <v>28</v>
      </c>
      <c r="S49" s="299">
        <v>60</v>
      </c>
      <c r="T49" s="300">
        <v>26</v>
      </c>
      <c r="U49" s="292" t="s">
        <v>462</v>
      </c>
      <c r="V49" s="298">
        <v>81</v>
      </c>
      <c r="W49" s="299">
        <v>74</v>
      </c>
      <c r="X49" s="299">
        <v>155</v>
      </c>
      <c r="Y49" s="299">
        <v>75</v>
      </c>
    </row>
    <row r="50" spans="1:26">
      <c r="A50" s="306" t="s">
        <v>475</v>
      </c>
      <c r="B50" s="306"/>
      <c r="C50" s="301">
        <v>318</v>
      </c>
      <c r="D50" s="299">
        <v>312</v>
      </c>
      <c r="E50" s="299">
        <v>630</v>
      </c>
      <c r="F50" s="299">
        <v>287</v>
      </c>
      <c r="G50" s="207">
        <v>1</v>
      </c>
      <c r="H50" s="308">
        <v>6</v>
      </c>
      <c r="I50" s="207">
        <v>283</v>
      </c>
      <c r="J50" s="287" t="s">
        <v>472</v>
      </c>
      <c r="K50" s="287"/>
      <c r="L50" s="317">
        <v>95</v>
      </c>
      <c r="M50" s="318">
        <v>123</v>
      </c>
      <c r="N50" s="318">
        <v>218</v>
      </c>
      <c r="O50" s="319">
        <v>106</v>
      </c>
      <c r="P50" s="306" t="s">
        <v>469</v>
      </c>
      <c r="Q50" s="298">
        <v>36</v>
      </c>
      <c r="R50" s="299">
        <v>36</v>
      </c>
      <c r="S50" s="299">
        <v>72</v>
      </c>
      <c r="T50" s="300">
        <v>29</v>
      </c>
      <c r="U50" s="292" t="s">
        <v>466</v>
      </c>
      <c r="V50" s="298">
        <v>84</v>
      </c>
      <c r="W50" s="299">
        <v>85</v>
      </c>
      <c r="X50" s="299">
        <v>169</v>
      </c>
      <c r="Y50" s="299">
        <v>77</v>
      </c>
    </row>
    <row r="51" spans="1:26">
      <c r="A51" s="306" t="s">
        <v>479</v>
      </c>
      <c r="B51" s="306"/>
      <c r="C51" s="301">
        <v>461</v>
      </c>
      <c r="D51" s="299">
        <v>448</v>
      </c>
      <c r="E51" s="299">
        <v>909</v>
      </c>
      <c r="F51" s="299">
        <v>428</v>
      </c>
      <c r="G51" s="207">
        <v>1</v>
      </c>
      <c r="H51" s="308">
        <v>5</v>
      </c>
      <c r="I51" s="207">
        <v>422</v>
      </c>
      <c r="J51" s="287" t="s">
        <v>476</v>
      </c>
      <c r="K51" s="287"/>
      <c r="L51" s="317">
        <v>26</v>
      </c>
      <c r="M51" s="318">
        <v>20</v>
      </c>
      <c r="N51" s="318">
        <v>46</v>
      </c>
      <c r="O51" s="319">
        <v>22</v>
      </c>
      <c r="P51" s="306" t="s">
        <v>473</v>
      </c>
      <c r="Q51" s="298">
        <v>49</v>
      </c>
      <c r="R51" s="299">
        <v>66</v>
      </c>
      <c r="S51" s="299">
        <v>115</v>
      </c>
      <c r="T51" s="300">
        <v>61</v>
      </c>
      <c r="U51" s="292" t="s">
        <v>470</v>
      </c>
      <c r="V51" s="298">
        <v>49</v>
      </c>
      <c r="W51" s="299">
        <v>50</v>
      </c>
      <c r="X51" s="299">
        <v>99</v>
      </c>
      <c r="Y51" s="299">
        <v>43</v>
      </c>
    </row>
    <row r="52" spans="1:26">
      <c r="A52" s="306" t="s">
        <v>483</v>
      </c>
      <c r="B52" s="306"/>
      <c r="C52" s="301">
        <v>440</v>
      </c>
      <c r="D52" s="299">
        <v>142</v>
      </c>
      <c r="E52" s="299">
        <v>582</v>
      </c>
      <c r="F52" s="299">
        <v>529</v>
      </c>
      <c r="G52" s="207">
        <v>2</v>
      </c>
      <c r="H52" s="308">
        <v>1</v>
      </c>
      <c r="I52" s="207">
        <v>659</v>
      </c>
      <c r="J52" s="287" t="s">
        <v>480</v>
      </c>
      <c r="K52" s="287"/>
      <c r="L52" s="317">
        <v>17</v>
      </c>
      <c r="M52" s="318">
        <v>17</v>
      </c>
      <c r="N52" s="318">
        <v>34</v>
      </c>
      <c r="O52" s="319">
        <v>11</v>
      </c>
      <c r="P52" s="306" t="s">
        <v>477</v>
      </c>
      <c r="Q52" s="298">
        <v>24</v>
      </c>
      <c r="R52" s="299">
        <v>31</v>
      </c>
      <c r="S52" s="299">
        <v>55</v>
      </c>
      <c r="T52" s="300">
        <v>21</v>
      </c>
      <c r="U52" s="292" t="s">
        <v>474</v>
      </c>
      <c r="V52" s="298">
        <v>86</v>
      </c>
      <c r="W52" s="299">
        <v>92</v>
      </c>
      <c r="X52" s="299">
        <v>178</v>
      </c>
      <c r="Y52" s="299">
        <v>88</v>
      </c>
    </row>
    <row r="53" spans="1:26">
      <c r="A53" s="306" t="s">
        <v>487</v>
      </c>
      <c r="B53" s="306"/>
      <c r="C53" s="301">
        <v>236</v>
      </c>
      <c r="D53" s="299">
        <v>229</v>
      </c>
      <c r="E53" s="299">
        <v>465</v>
      </c>
      <c r="F53" s="299">
        <v>235</v>
      </c>
      <c r="G53" s="207">
        <v>1</v>
      </c>
      <c r="H53" s="308">
        <v>4</v>
      </c>
      <c r="I53" s="207">
        <v>234</v>
      </c>
      <c r="J53" s="287" t="s">
        <v>484</v>
      </c>
      <c r="K53" s="287"/>
      <c r="L53" s="317">
        <v>316</v>
      </c>
      <c r="M53" s="318">
        <v>320</v>
      </c>
      <c r="N53" s="318">
        <v>636</v>
      </c>
      <c r="O53" s="319">
        <v>280</v>
      </c>
      <c r="P53" s="306" t="s">
        <v>481</v>
      </c>
      <c r="Q53" s="298">
        <v>40</v>
      </c>
      <c r="R53" s="299">
        <v>41</v>
      </c>
      <c r="S53" s="299">
        <v>81</v>
      </c>
      <c r="T53" s="300">
        <v>41</v>
      </c>
      <c r="U53" s="325" t="s">
        <v>478</v>
      </c>
      <c r="V53" s="298">
        <v>43</v>
      </c>
      <c r="W53" s="299">
        <v>36</v>
      </c>
      <c r="X53" s="299">
        <v>79</v>
      </c>
      <c r="Y53" s="299">
        <v>36</v>
      </c>
    </row>
    <row r="54" spans="1:26">
      <c r="A54" s="306" t="s">
        <v>491</v>
      </c>
      <c r="B54" s="306"/>
      <c r="C54" s="301">
        <v>125</v>
      </c>
      <c r="D54" s="299">
        <v>126</v>
      </c>
      <c r="E54" s="299">
        <v>251</v>
      </c>
      <c r="F54" s="299">
        <v>112</v>
      </c>
      <c r="G54" s="207">
        <v>1</v>
      </c>
      <c r="H54" s="308" t="s">
        <v>539</v>
      </c>
      <c r="I54" s="207">
        <v>106</v>
      </c>
      <c r="J54" s="287" t="s">
        <v>488</v>
      </c>
      <c r="K54" s="287"/>
      <c r="L54" s="317">
        <v>54</v>
      </c>
      <c r="M54" s="318">
        <v>49</v>
      </c>
      <c r="N54" s="318">
        <v>103</v>
      </c>
      <c r="O54" s="319">
        <v>42</v>
      </c>
      <c r="P54" s="306" t="s">
        <v>485</v>
      </c>
      <c r="Q54" s="298">
        <v>23</v>
      </c>
      <c r="R54" s="299">
        <v>24</v>
      </c>
      <c r="S54" s="299">
        <v>47</v>
      </c>
      <c r="T54" s="300">
        <v>19</v>
      </c>
      <c r="U54" s="325" t="s">
        <v>482</v>
      </c>
      <c r="V54" s="298">
        <v>8</v>
      </c>
      <c r="W54" s="299">
        <v>8</v>
      </c>
      <c r="X54" s="299">
        <v>16</v>
      </c>
      <c r="Y54" s="299">
        <v>9</v>
      </c>
    </row>
    <row r="55" spans="1:26">
      <c r="A55" s="306" t="s">
        <v>495</v>
      </c>
      <c r="B55" s="306"/>
      <c r="C55" s="301">
        <v>230</v>
      </c>
      <c r="D55" s="299">
        <v>224</v>
      </c>
      <c r="E55" s="299">
        <v>454</v>
      </c>
      <c r="F55" s="299">
        <v>236</v>
      </c>
      <c r="G55" s="207">
        <v>3</v>
      </c>
      <c r="H55" s="308">
        <v>5</v>
      </c>
      <c r="I55" s="207">
        <v>206</v>
      </c>
      <c r="J55" s="287" t="s">
        <v>492</v>
      </c>
      <c r="K55" s="287"/>
      <c r="L55" s="317">
        <v>23</v>
      </c>
      <c r="M55" s="318">
        <v>39</v>
      </c>
      <c r="N55" s="318">
        <v>62</v>
      </c>
      <c r="O55" s="319">
        <v>33</v>
      </c>
      <c r="P55" s="306" t="s">
        <v>489</v>
      </c>
      <c r="Q55" s="298">
        <v>33</v>
      </c>
      <c r="R55" s="299">
        <v>35</v>
      </c>
      <c r="S55" s="299">
        <v>68</v>
      </c>
      <c r="T55" s="300">
        <v>34</v>
      </c>
      <c r="U55" s="325" t="s">
        <v>486</v>
      </c>
      <c r="V55" s="298">
        <v>5</v>
      </c>
      <c r="W55" s="299">
        <v>6</v>
      </c>
      <c r="X55" s="299">
        <v>11</v>
      </c>
      <c r="Y55" s="299">
        <v>3</v>
      </c>
    </row>
    <row r="56" spans="1:26">
      <c r="A56" s="306" t="s">
        <v>498</v>
      </c>
      <c r="B56" s="306"/>
      <c r="C56" s="301">
        <v>189</v>
      </c>
      <c r="D56" s="299">
        <v>178</v>
      </c>
      <c r="E56" s="299">
        <v>367</v>
      </c>
      <c r="F56" s="299">
        <v>189</v>
      </c>
      <c r="G56" s="207">
        <v>1</v>
      </c>
      <c r="H56" s="308">
        <v>4</v>
      </c>
      <c r="I56" s="207">
        <v>174</v>
      </c>
      <c r="J56" s="287" t="s">
        <v>496</v>
      </c>
      <c r="K56" s="287"/>
      <c r="L56" s="317">
        <v>37</v>
      </c>
      <c r="M56" s="318">
        <v>31</v>
      </c>
      <c r="N56" s="318">
        <v>68</v>
      </c>
      <c r="O56" s="319">
        <v>35</v>
      </c>
      <c r="P56" s="306" t="s">
        <v>493</v>
      </c>
      <c r="Q56" s="298">
        <v>129</v>
      </c>
      <c r="R56" s="299">
        <v>225</v>
      </c>
      <c r="S56" s="299">
        <v>354</v>
      </c>
      <c r="T56" s="300">
        <v>241</v>
      </c>
      <c r="U56" s="325" t="s">
        <v>490</v>
      </c>
      <c r="V56" s="298">
        <v>13</v>
      </c>
      <c r="W56" s="299">
        <v>9</v>
      </c>
      <c r="X56" s="299">
        <v>22</v>
      </c>
      <c r="Y56" s="299">
        <v>10</v>
      </c>
    </row>
    <row r="57" spans="1:26" ht="21">
      <c r="A57" s="306" t="s">
        <v>502</v>
      </c>
      <c r="B57" s="306"/>
      <c r="C57" s="301">
        <v>163</v>
      </c>
      <c r="D57" s="326">
        <v>176</v>
      </c>
      <c r="E57" s="326">
        <v>339</v>
      </c>
      <c r="F57" s="326">
        <v>174</v>
      </c>
      <c r="G57" s="207">
        <v>1</v>
      </c>
      <c r="H57" s="308">
        <v>3</v>
      </c>
      <c r="I57" s="207">
        <v>167</v>
      </c>
      <c r="J57" s="287" t="s">
        <v>499</v>
      </c>
      <c r="K57" s="287"/>
      <c r="L57" s="301">
        <v>72</v>
      </c>
      <c r="M57" s="362">
        <v>78</v>
      </c>
      <c r="N57" s="207">
        <v>150</v>
      </c>
      <c r="O57" s="302">
        <v>71</v>
      </c>
      <c r="P57" s="327" t="s">
        <v>520</v>
      </c>
      <c r="Q57" s="328">
        <v>0</v>
      </c>
      <c r="R57" s="329">
        <v>0</v>
      </c>
      <c r="S57" s="360">
        <v>0</v>
      </c>
      <c r="T57" s="329">
        <v>0</v>
      </c>
      <c r="U57" s="325" t="s">
        <v>494</v>
      </c>
      <c r="V57" s="298">
        <v>28</v>
      </c>
      <c r="W57" s="299">
        <v>28</v>
      </c>
      <c r="X57" s="299">
        <v>56</v>
      </c>
      <c r="Y57" s="299">
        <v>26</v>
      </c>
      <c r="Z57" s="330"/>
    </row>
    <row r="58" spans="1:26" ht="21">
      <c r="A58" s="287" t="s">
        <v>505</v>
      </c>
      <c r="B58" s="291"/>
      <c r="C58" s="301">
        <v>1457</v>
      </c>
      <c r="D58" s="326">
        <v>1078</v>
      </c>
      <c r="E58" s="326">
        <v>2535</v>
      </c>
      <c r="F58" s="326">
        <v>1336</v>
      </c>
      <c r="G58" s="173">
        <v>8</v>
      </c>
      <c r="H58" s="308">
        <v>5</v>
      </c>
      <c r="I58" s="173">
        <v>1233</v>
      </c>
      <c r="J58" s="287" t="s">
        <v>503</v>
      </c>
      <c r="K58" s="287"/>
      <c r="L58" s="301">
        <v>648</v>
      </c>
      <c r="M58" s="362">
        <v>602</v>
      </c>
      <c r="N58" s="207">
        <v>1250</v>
      </c>
      <c r="O58" s="302">
        <v>505</v>
      </c>
      <c r="P58" s="331" t="s">
        <v>519</v>
      </c>
      <c r="Q58" s="328">
        <v>0</v>
      </c>
      <c r="R58" s="332">
        <v>0</v>
      </c>
      <c r="S58" s="360">
        <v>0</v>
      </c>
      <c r="T58" s="333">
        <v>0</v>
      </c>
      <c r="U58" s="325" t="s">
        <v>497</v>
      </c>
      <c r="V58" s="298">
        <v>152</v>
      </c>
      <c r="W58" s="299">
        <v>160</v>
      </c>
      <c r="X58" s="299">
        <v>312</v>
      </c>
      <c r="Y58" s="299">
        <v>153</v>
      </c>
    </row>
    <row r="59" spans="1:26">
      <c r="A59" s="287" t="s">
        <v>508</v>
      </c>
      <c r="B59" s="291"/>
      <c r="C59" s="301">
        <v>404</v>
      </c>
      <c r="D59" s="299">
        <v>316</v>
      </c>
      <c r="E59" s="299">
        <v>720</v>
      </c>
      <c r="F59" s="299">
        <v>348</v>
      </c>
      <c r="G59" s="173">
        <v>8</v>
      </c>
      <c r="H59" s="308">
        <v>3</v>
      </c>
      <c r="I59" s="173">
        <v>327</v>
      </c>
      <c r="J59" s="287" t="s">
        <v>506</v>
      </c>
      <c r="K59" s="287"/>
      <c r="L59" s="301">
        <v>405</v>
      </c>
      <c r="M59" s="362">
        <v>373</v>
      </c>
      <c r="N59" s="207">
        <v>778</v>
      </c>
      <c r="O59" s="302">
        <v>281</v>
      </c>
      <c r="P59" s="327"/>
      <c r="Q59" s="334"/>
      <c r="R59" s="335"/>
      <c r="S59" s="207"/>
      <c r="T59" s="335"/>
      <c r="U59" s="325" t="s">
        <v>501</v>
      </c>
      <c r="V59" s="298">
        <v>23</v>
      </c>
      <c r="W59" s="299">
        <v>20</v>
      </c>
      <c r="X59" s="299">
        <v>43</v>
      </c>
      <c r="Y59" s="299">
        <v>26</v>
      </c>
    </row>
    <row r="60" spans="1:26" ht="12" customHeight="1">
      <c r="A60" s="287" t="s">
        <v>511</v>
      </c>
      <c r="B60" s="287"/>
      <c r="C60" s="301">
        <v>587</v>
      </c>
      <c r="D60" s="362">
        <v>577</v>
      </c>
      <c r="E60" s="207">
        <v>1164</v>
      </c>
      <c r="F60" s="362">
        <v>544</v>
      </c>
      <c r="G60" s="208">
        <v>9</v>
      </c>
      <c r="H60" s="336">
        <v>10</v>
      </c>
      <c r="I60" s="208">
        <v>520</v>
      </c>
      <c r="J60" s="287" t="s">
        <v>509</v>
      </c>
      <c r="K60" s="287"/>
      <c r="L60" s="301">
        <v>233</v>
      </c>
      <c r="M60" s="362">
        <v>233</v>
      </c>
      <c r="N60" s="207">
        <v>466</v>
      </c>
      <c r="O60" s="302">
        <v>187</v>
      </c>
      <c r="P60" s="337" t="s">
        <v>500</v>
      </c>
      <c r="Q60" s="338">
        <v>2334</v>
      </c>
      <c r="R60" s="311">
        <v>2321</v>
      </c>
      <c r="S60" s="237">
        <v>4655</v>
      </c>
      <c r="T60" s="312">
        <v>2031</v>
      </c>
      <c r="U60" s="339"/>
      <c r="V60" s="232"/>
      <c r="W60" s="180"/>
      <c r="X60" s="180"/>
      <c r="Y60" s="180"/>
    </row>
    <row r="61" spans="1:26">
      <c r="A61" s="340" t="s">
        <v>300</v>
      </c>
      <c r="B61" s="340"/>
      <c r="C61" s="341">
        <v>551</v>
      </c>
      <c r="D61" s="361">
        <v>497</v>
      </c>
      <c r="E61" s="207">
        <v>1048</v>
      </c>
      <c r="F61" s="361">
        <v>486</v>
      </c>
      <c r="G61" s="209">
        <v>3</v>
      </c>
      <c r="H61" s="342">
        <v>4</v>
      </c>
      <c r="I61" s="343">
        <v>472</v>
      </c>
      <c r="J61" s="340" t="s">
        <v>512</v>
      </c>
      <c r="K61" s="340"/>
      <c r="L61" s="341">
        <v>20</v>
      </c>
      <c r="M61" s="361">
        <v>24</v>
      </c>
      <c r="N61" s="344">
        <v>44</v>
      </c>
      <c r="O61" s="345">
        <v>20</v>
      </c>
      <c r="P61" s="346" t="s">
        <v>504</v>
      </c>
      <c r="Q61" s="347">
        <v>187</v>
      </c>
      <c r="R61" s="348">
        <v>191</v>
      </c>
      <c r="S61" s="344">
        <v>378</v>
      </c>
      <c r="T61" s="349">
        <v>177</v>
      </c>
      <c r="U61" s="350"/>
      <c r="V61" s="201"/>
      <c r="W61" s="201"/>
      <c r="X61" s="201"/>
      <c r="Y61" s="201"/>
    </row>
    <row r="62" spans="1:26">
      <c r="A62" s="351"/>
      <c r="B62" s="351"/>
      <c r="C62" s="351"/>
      <c r="D62" s="351"/>
      <c r="E62" s="351"/>
      <c r="F62" s="351"/>
      <c r="G62" s="351"/>
      <c r="H62" s="180"/>
      <c r="I62" s="351"/>
      <c r="J62" s="351"/>
      <c r="V62" s="529" t="s">
        <v>578</v>
      </c>
      <c r="W62" s="529"/>
      <c r="X62" s="529"/>
      <c r="Y62" s="529"/>
    </row>
    <row r="63" spans="1:26">
      <c r="A63" s="180"/>
      <c r="B63" s="180"/>
      <c r="C63" s="180"/>
      <c r="D63" s="180"/>
      <c r="E63" s="180"/>
      <c r="F63" s="180"/>
      <c r="G63" s="180"/>
      <c r="H63" s="180"/>
      <c r="I63" s="180"/>
      <c r="J63" s="180"/>
    </row>
    <row r="64" spans="1:26">
      <c r="A64" s="180"/>
      <c r="B64" s="180"/>
      <c r="C64" s="180"/>
      <c r="D64" s="180"/>
      <c r="E64" s="180"/>
      <c r="F64" s="180"/>
      <c r="G64" s="180"/>
      <c r="H64" s="180"/>
      <c r="I64" s="180"/>
      <c r="J64" s="180"/>
    </row>
    <row r="65" spans="8:8">
      <c r="H65" s="180"/>
    </row>
  </sheetData>
  <mergeCells count="16">
    <mergeCell ref="V62:Y62"/>
    <mergeCell ref="A1:L1"/>
    <mergeCell ref="M2:O2"/>
    <mergeCell ref="V2:Y2"/>
    <mergeCell ref="A3:A4"/>
    <mergeCell ref="C3:E3"/>
    <mergeCell ref="F3:F4"/>
    <mergeCell ref="J3:J4"/>
    <mergeCell ref="L3:N3"/>
    <mergeCell ref="O3:O4"/>
    <mergeCell ref="P3:P4"/>
    <mergeCell ref="Q3:S3"/>
    <mergeCell ref="T3:T4"/>
    <mergeCell ref="U3:U4"/>
    <mergeCell ref="V3:X3"/>
    <mergeCell ref="Y3:Y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Y63"/>
  <sheetViews>
    <sheetView zoomScale="90" zoomScaleNormal="90" workbookViewId="0">
      <selection activeCell="I39" sqref="I39"/>
    </sheetView>
  </sheetViews>
  <sheetFormatPr defaultColWidth="9.140625" defaultRowHeight="12"/>
  <cols>
    <col min="1" max="1" width="12.85546875" style="4" customWidth="1"/>
    <col min="2" max="2" width="1.42578125" style="4" customWidth="1"/>
    <col min="3" max="3" width="13.28515625" style="4" customWidth="1"/>
    <col min="4" max="4" width="13.28515625" style="52" customWidth="1"/>
    <col min="5" max="6" width="13.28515625" style="4" customWidth="1"/>
    <col min="7" max="7" width="11.7109375" style="4" customWidth="1"/>
    <col min="8" max="8" width="3.28515625" style="4" customWidth="1"/>
    <col min="9" max="9" width="14.28515625" style="4" customWidth="1"/>
    <col min="10" max="10" width="8.7109375" style="15" customWidth="1"/>
    <col min="11" max="16384" width="9.140625" style="4"/>
  </cols>
  <sheetData>
    <row r="1" spans="1:11" ht="15.75" customHeight="1">
      <c r="A1" s="545" t="s">
        <v>28</v>
      </c>
      <c r="B1" s="545"/>
      <c r="C1" s="545"/>
      <c r="D1" s="545"/>
      <c r="E1" s="545"/>
      <c r="F1" s="545"/>
      <c r="G1" s="545"/>
      <c r="H1" s="545"/>
      <c r="I1" s="545"/>
      <c r="K1" s="15"/>
    </row>
    <row r="2" spans="1:11" ht="17.25" customHeight="1" thickBot="1">
      <c r="A2" s="44"/>
      <c r="B2" s="44"/>
      <c r="C2" s="44"/>
      <c r="D2" s="45"/>
      <c r="E2" s="44"/>
      <c r="F2" s="44"/>
      <c r="G2" s="546" t="s">
        <v>564</v>
      </c>
      <c r="H2" s="546"/>
      <c r="I2" s="546"/>
      <c r="K2" s="15"/>
    </row>
    <row r="3" spans="1:11" ht="12.75" customHeight="1">
      <c r="A3" s="547" t="s">
        <v>158</v>
      </c>
      <c r="B3" s="363"/>
      <c r="C3" s="549" t="s">
        <v>29</v>
      </c>
      <c r="D3" s="403" t="s">
        <v>30</v>
      </c>
      <c r="E3" s="404"/>
      <c r="F3" s="405"/>
      <c r="G3" s="401" t="s">
        <v>31</v>
      </c>
      <c r="H3" s="398"/>
      <c r="I3" s="46" t="s">
        <v>32</v>
      </c>
      <c r="J3" s="47"/>
      <c r="K3" s="15"/>
    </row>
    <row r="4" spans="1:11" ht="12.75" customHeight="1">
      <c r="A4" s="548"/>
      <c r="B4" s="364"/>
      <c r="C4" s="550"/>
      <c r="D4" s="48" t="s">
        <v>15</v>
      </c>
      <c r="E4" s="366" t="s">
        <v>3</v>
      </c>
      <c r="F4" s="366" t="s">
        <v>4</v>
      </c>
      <c r="G4" s="551"/>
      <c r="H4" s="552"/>
      <c r="I4" s="365" t="s">
        <v>33</v>
      </c>
      <c r="J4" s="47"/>
      <c r="K4" s="15"/>
    </row>
    <row r="5" spans="1:11" s="191" customFormat="1" ht="12" customHeight="1">
      <c r="A5" s="241" t="s">
        <v>34</v>
      </c>
      <c r="B5" s="241"/>
      <c r="C5" s="242">
        <f>SUM(C6:C59)</f>
        <v>2773840</v>
      </c>
      <c r="D5" s="243">
        <f>SUM(D6:D59)</f>
        <v>6284480</v>
      </c>
      <c r="E5" s="244">
        <f>SUM(E6:E59)</f>
        <v>3117987</v>
      </c>
      <c r="F5" s="244">
        <f>SUM(F6:F59)</f>
        <v>3166493</v>
      </c>
      <c r="G5" s="245">
        <v>5157.57</v>
      </c>
      <c r="H5" s="246" t="s">
        <v>35</v>
      </c>
      <c r="I5" s="247">
        <v>1218.5</v>
      </c>
      <c r="J5" s="248"/>
      <c r="K5" s="249"/>
    </row>
    <row r="6" spans="1:11" ht="12" customHeight="1">
      <c r="A6" s="364" t="s">
        <v>36</v>
      </c>
      <c r="B6" s="364"/>
      <c r="C6" s="82">
        <v>447982</v>
      </c>
      <c r="D6" s="83">
        <v>974951</v>
      </c>
      <c r="E6" s="84">
        <v>481246</v>
      </c>
      <c r="F6" s="84">
        <v>493705</v>
      </c>
      <c r="G6" s="88">
        <v>271.77999999999997</v>
      </c>
      <c r="H6" s="14"/>
      <c r="I6" s="90">
        <v>3587.3</v>
      </c>
      <c r="K6" s="15"/>
    </row>
    <row r="7" spans="1:11" ht="12" customHeight="1">
      <c r="A7" s="364" t="s">
        <v>37</v>
      </c>
      <c r="B7" s="364"/>
      <c r="C7" s="82">
        <v>25544</v>
      </c>
      <c r="D7" s="83">
        <v>58431</v>
      </c>
      <c r="E7" s="84">
        <v>28248</v>
      </c>
      <c r="F7" s="84">
        <v>30183</v>
      </c>
      <c r="G7" s="88">
        <v>84.2</v>
      </c>
      <c r="H7" s="14"/>
      <c r="I7" s="90">
        <v>694</v>
      </c>
      <c r="K7" s="15"/>
    </row>
    <row r="8" spans="1:11" ht="12" customHeight="1">
      <c r="A8" s="364" t="s">
        <v>38</v>
      </c>
      <c r="B8" s="364"/>
      <c r="C8" s="82">
        <v>242970</v>
      </c>
      <c r="D8" s="83">
        <v>496676</v>
      </c>
      <c r="E8" s="84">
        <v>251351</v>
      </c>
      <c r="F8" s="84">
        <v>245325</v>
      </c>
      <c r="G8" s="88">
        <v>57.45</v>
      </c>
      <c r="H8" s="14"/>
      <c r="I8" s="90">
        <v>8645.4</v>
      </c>
    </row>
    <row r="9" spans="1:11" ht="12" customHeight="1">
      <c r="A9" s="364" t="s">
        <v>39</v>
      </c>
      <c r="B9" s="364"/>
      <c r="C9" s="82">
        <v>289916</v>
      </c>
      <c r="D9" s="83">
        <v>642907</v>
      </c>
      <c r="E9" s="84">
        <v>318860</v>
      </c>
      <c r="F9" s="84">
        <v>324047</v>
      </c>
      <c r="G9" s="88">
        <v>85.62</v>
      </c>
      <c r="H9" s="14"/>
      <c r="I9" s="90">
        <v>7508.8</v>
      </c>
    </row>
    <row r="10" spans="1:11" ht="12" customHeight="1">
      <c r="A10" s="364" t="s">
        <v>40</v>
      </c>
      <c r="B10" s="364"/>
      <c r="C10" s="82">
        <v>20272</v>
      </c>
      <c r="D10" s="83">
        <v>45153</v>
      </c>
      <c r="E10" s="84">
        <v>21846</v>
      </c>
      <c r="F10" s="84">
        <v>23307</v>
      </c>
      <c r="G10" s="88">
        <v>110.05</v>
      </c>
      <c r="H10" s="14"/>
      <c r="I10" s="90">
        <v>410.3</v>
      </c>
    </row>
    <row r="11" spans="1:11" ht="12" customHeight="1">
      <c r="A11" s="364" t="s">
        <v>41</v>
      </c>
      <c r="B11" s="364"/>
      <c r="C11" s="82">
        <v>58387</v>
      </c>
      <c r="D11" s="83">
        <v>136166</v>
      </c>
      <c r="E11" s="84">
        <v>68450</v>
      </c>
      <c r="F11" s="84">
        <v>67716</v>
      </c>
      <c r="G11" s="88">
        <v>138.94999999999999</v>
      </c>
      <c r="H11" s="14"/>
      <c r="I11" s="90">
        <v>980</v>
      </c>
    </row>
    <row r="12" spans="1:11" ht="12" customHeight="1">
      <c r="A12" s="364" t="s">
        <v>42</v>
      </c>
      <c r="B12" s="364"/>
      <c r="C12" s="82">
        <v>231195</v>
      </c>
      <c r="D12" s="83">
        <v>498232</v>
      </c>
      <c r="E12" s="84">
        <v>247210</v>
      </c>
      <c r="F12" s="84">
        <v>251022</v>
      </c>
      <c r="G12" s="88">
        <v>61.38</v>
      </c>
      <c r="H12" s="14"/>
      <c r="I12" s="90">
        <v>8117.2</v>
      </c>
    </row>
    <row r="13" spans="1:11" ht="12" customHeight="1">
      <c r="A13" s="364" t="s">
        <v>43</v>
      </c>
      <c r="B13" s="364"/>
      <c r="C13" s="82">
        <v>63581</v>
      </c>
      <c r="D13" s="83">
        <v>152638</v>
      </c>
      <c r="E13" s="84">
        <v>76195</v>
      </c>
      <c r="F13" s="84">
        <v>76443</v>
      </c>
      <c r="G13" s="88">
        <v>103.55</v>
      </c>
      <c r="H13" s="14"/>
      <c r="I13" s="90">
        <v>1474.1</v>
      </c>
    </row>
    <row r="14" spans="1:11" ht="12" customHeight="1">
      <c r="A14" s="364" t="s">
        <v>44</v>
      </c>
      <c r="B14" s="364"/>
      <c r="C14" s="82">
        <v>37120</v>
      </c>
      <c r="D14" s="83">
        <v>86782</v>
      </c>
      <c r="E14" s="84">
        <v>42643</v>
      </c>
      <c r="F14" s="84">
        <v>44139</v>
      </c>
      <c r="G14" s="88">
        <v>99.92</v>
      </c>
      <c r="H14" s="14"/>
      <c r="I14" s="90">
        <v>868.5</v>
      </c>
    </row>
    <row r="15" spans="1:11" ht="12" customHeight="1">
      <c r="A15" s="364" t="s">
        <v>45</v>
      </c>
      <c r="B15" s="364"/>
      <c r="C15" s="82">
        <v>60231</v>
      </c>
      <c r="D15" s="83">
        <v>132906</v>
      </c>
      <c r="E15" s="84">
        <v>66231</v>
      </c>
      <c r="F15" s="84">
        <v>66675</v>
      </c>
      <c r="G15" s="88">
        <v>213.84</v>
      </c>
      <c r="H15" s="14"/>
      <c r="I15" s="90">
        <v>621.5</v>
      </c>
    </row>
    <row r="16" spans="1:11" ht="12" customHeight="1">
      <c r="A16" s="364" t="s">
        <v>46</v>
      </c>
      <c r="B16" s="364"/>
      <c r="C16" s="82">
        <v>70279</v>
      </c>
      <c r="D16" s="83">
        <v>168743</v>
      </c>
      <c r="E16" s="84">
        <v>82421</v>
      </c>
      <c r="F16" s="84">
        <v>86322</v>
      </c>
      <c r="G16" s="88">
        <v>103.69</v>
      </c>
      <c r="H16" s="14"/>
      <c r="I16" s="90">
        <v>1627.4</v>
      </c>
    </row>
    <row r="17" spans="1:103" ht="12" customHeight="1">
      <c r="A17" s="364" t="s">
        <v>47</v>
      </c>
      <c r="B17" s="364"/>
      <c r="C17" s="82">
        <v>25403</v>
      </c>
      <c r="D17" s="83">
        <v>58219</v>
      </c>
      <c r="E17" s="84">
        <v>29251</v>
      </c>
      <c r="F17" s="84">
        <v>28968</v>
      </c>
      <c r="G17" s="88">
        <v>89.12</v>
      </c>
      <c r="H17" s="14"/>
      <c r="I17" s="90">
        <v>653.29999999999995</v>
      </c>
    </row>
    <row r="18" spans="1:103" ht="12" customHeight="1">
      <c r="A18" s="364" t="s">
        <v>48</v>
      </c>
      <c r="B18" s="364"/>
      <c r="C18" s="82">
        <v>24299</v>
      </c>
      <c r="D18" s="83">
        <v>63745</v>
      </c>
      <c r="E18" s="84">
        <v>31379</v>
      </c>
      <c r="F18" s="84">
        <v>32366</v>
      </c>
      <c r="G18" s="88">
        <v>130.44999999999999</v>
      </c>
      <c r="H18" s="14"/>
      <c r="I18" s="90">
        <v>488.7</v>
      </c>
      <c r="K18" s="15"/>
    </row>
    <row r="19" spans="1:103" ht="12" customHeight="1">
      <c r="A19" s="364" t="s">
        <v>49</v>
      </c>
      <c r="B19" s="364"/>
      <c r="C19" s="82">
        <v>79423</v>
      </c>
      <c r="D19" s="83">
        <v>176197</v>
      </c>
      <c r="E19" s="84">
        <v>87882</v>
      </c>
      <c r="F19" s="84">
        <v>88315</v>
      </c>
      <c r="G19" s="88">
        <v>20.97</v>
      </c>
      <c r="H19" s="14"/>
      <c r="I19" s="90">
        <v>8402.2999999999993</v>
      </c>
    </row>
    <row r="20" spans="1:103" ht="12" customHeight="1">
      <c r="A20" s="364" t="s">
        <v>50</v>
      </c>
      <c r="B20" s="364"/>
      <c r="C20" s="82">
        <v>188022</v>
      </c>
      <c r="D20" s="83">
        <v>426468</v>
      </c>
      <c r="E20" s="84">
        <v>210824</v>
      </c>
      <c r="F20" s="84">
        <v>215644</v>
      </c>
      <c r="G20" s="88">
        <v>114.74</v>
      </c>
      <c r="H20" s="14"/>
      <c r="I20" s="90">
        <v>3716.8</v>
      </c>
    </row>
    <row r="21" spans="1:103" ht="12" customHeight="1">
      <c r="A21" s="364" t="s">
        <v>51</v>
      </c>
      <c r="B21" s="364"/>
      <c r="C21" s="82">
        <v>8192</v>
      </c>
      <c r="D21" s="83">
        <v>16927</v>
      </c>
      <c r="E21" s="84">
        <v>8704</v>
      </c>
      <c r="F21" s="84">
        <v>8223</v>
      </c>
      <c r="G21" s="88">
        <v>93.96</v>
      </c>
      <c r="H21" s="14"/>
      <c r="I21" s="90">
        <v>180.2</v>
      </c>
    </row>
    <row r="22" spans="1:103" ht="12" customHeight="1">
      <c r="A22" s="364" t="s">
        <v>52</v>
      </c>
      <c r="B22" s="364"/>
      <c r="C22" s="82">
        <v>117997</v>
      </c>
      <c r="D22" s="83">
        <v>269524</v>
      </c>
      <c r="E22" s="84">
        <v>138438</v>
      </c>
      <c r="F22" s="84">
        <v>131086</v>
      </c>
      <c r="G22" s="88">
        <v>368.17</v>
      </c>
      <c r="H22" s="14"/>
      <c r="I22" s="90">
        <v>732.1</v>
      </c>
    </row>
    <row r="23" spans="1:103" ht="12" customHeight="1">
      <c r="A23" s="364" t="s">
        <v>53</v>
      </c>
      <c r="B23" s="364"/>
      <c r="C23" s="82">
        <v>83115</v>
      </c>
      <c r="D23" s="83">
        <v>199849</v>
      </c>
      <c r="E23" s="84">
        <v>98431</v>
      </c>
      <c r="F23" s="84">
        <v>101418</v>
      </c>
      <c r="G23" s="88">
        <v>35.32</v>
      </c>
      <c r="H23" s="14"/>
      <c r="I23" s="90">
        <v>5658.2</v>
      </c>
    </row>
    <row r="24" spans="1:103" ht="12" customHeight="1">
      <c r="A24" s="364" t="s">
        <v>54</v>
      </c>
      <c r="B24" s="364"/>
      <c r="C24" s="82">
        <v>85158</v>
      </c>
      <c r="D24" s="83">
        <v>199498</v>
      </c>
      <c r="E24" s="84">
        <v>97920</v>
      </c>
      <c r="F24" s="84">
        <v>101578</v>
      </c>
      <c r="G24" s="88">
        <v>51.39</v>
      </c>
      <c r="H24" s="14"/>
      <c r="I24" s="90">
        <v>3882</v>
      </c>
    </row>
    <row r="25" spans="1:103" ht="12" customHeight="1">
      <c r="A25" s="364" t="s">
        <v>55</v>
      </c>
      <c r="B25" s="364"/>
      <c r="C25" s="82">
        <v>56311</v>
      </c>
      <c r="D25" s="83">
        <v>130510</v>
      </c>
      <c r="E25" s="84">
        <v>63546</v>
      </c>
      <c r="F25" s="84">
        <v>66964</v>
      </c>
      <c r="G25" s="88">
        <v>43.15</v>
      </c>
      <c r="H25" s="14"/>
      <c r="I25" s="90">
        <v>3024.6</v>
      </c>
    </row>
    <row r="26" spans="1:103" ht="12" customHeight="1">
      <c r="A26" s="364" t="s">
        <v>56</v>
      </c>
      <c r="B26" s="364"/>
      <c r="C26" s="82">
        <v>14578</v>
      </c>
      <c r="D26" s="83">
        <v>32116</v>
      </c>
      <c r="E26" s="84">
        <v>15224</v>
      </c>
      <c r="F26" s="84">
        <v>16892</v>
      </c>
      <c r="G26" s="88">
        <v>191.14</v>
      </c>
      <c r="H26" s="14"/>
      <c r="I26" s="90">
        <v>168</v>
      </c>
    </row>
    <row r="27" spans="1:103" ht="12" customHeight="1">
      <c r="A27" s="364" t="s">
        <v>57</v>
      </c>
      <c r="B27" s="364"/>
      <c r="C27" s="82">
        <v>47146</v>
      </c>
      <c r="D27" s="83">
        <v>109932</v>
      </c>
      <c r="E27" s="84">
        <v>53592</v>
      </c>
      <c r="F27" s="84">
        <v>56340</v>
      </c>
      <c r="G27" s="88">
        <v>21.08</v>
      </c>
      <c r="H27" s="14"/>
      <c r="I27" s="90">
        <v>5215</v>
      </c>
    </row>
    <row r="28" spans="1:103" ht="12" customHeight="1">
      <c r="A28" s="364" t="s">
        <v>58</v>
      </c>
      <c r="B28" s="364"/>
      <c r="C28" s="85">
        <v>35266</v>
      </c>
      <c r="D28" s="86">
        <v>82206</v>
      </c>
      <c r="E28" s="87">
        <v>41928</v>
      </c>
      <c r="F28" s="87">
        <v>40278</v>
      </c>
      <c r="G28" s="89">
        <v>318.81</v>
      </c>
      <c r="H28" s="14"/>
      <c r="I28" s="91">
        <v>257.89999999999998</v>
      </c>
    </row>
    <row r="29" spans="1:103" ht="12" customHeight="1">
      <c r="A29" s="364" t="s">
        <v>59</v>
      </c>
      <c r="B29" s="364"/>
      <c r="C29" s="82">
        <v>17830</v>
      </c>
      <c r="D29" s="83">
        <v>42465</v>
      </c>
      <c r="E29" s="84">
        <v>21529</v>
      </c>
      <c r="F29" s="84">
        <v>20936</v>
      </c>
      <c r="G29" s="88">
        <v>205.5</v>
      </c>
      <c r="H29" s="14"/>
      <c r="I29" s="90">
        <v>206.6</v>
      </c>
      <c r="CY29" s="4" t="s">
        <v>174</v>
      </c>
    </row>
    <row r="30" spans="1:103" ht="12" customHeight="1">
      <c r="A30" s="364" t="s">
        <v>60</v>
      </c>
      <c r="B30" s="364"/>
      <c r="C30" s="82">
        <v>80321</v>
      </c>
      <c r="D30" s="83">
        <v>171362</v>
      </c>
      <c r="E30" s="84">
        <v>83506</v>
      </c>
      <c r="F30" s="84">
        <v>87856</v>
      </c>
      <c r="G30" s="88">
        <v>17.3</v>
      </c>
      <c r="H30" s="14"/>
      <c r="I30" s="90">
        <v>9905.2999999999993</v>
      </c>
    </row>
    <row r="31" spans="1:103" ht="12" customHeight="1">
      <c r="A31" s="364" t="s">
        <v>61</v>
      </c>
      <c r="B31" s="364"/>
      <c r="C31" s="82">
        <v>38456</v>
      </c>
      <c r="D31" s="83">
        <v>93576</v>
      </c>
      <c r="E31" s="84">
        <v>46347</v>
      </c>
      <c r="F31" s="84">
        <v>47229</v>
      </c>
      <c r="G31" s="88">
        <v>34.520000000000003</v>
      </c>
      <c r="H31" s="14"/>
      <c r="I31" s="90">
        <v>2710.8</v>
      </c>
    </row>
    <row r="32" spans="1:103" ht="12" customHeight="1">
      <c r="A32" s="364" t="s">
        <v>583</v>
      </c>
      <c r="B32" s="364"/>
      <c r="C32" s="82">
        <v>25430</v>
      </c>
      <c r="D32" s="83">
        <v>63883</v>
      </c>
      <c r="E32" s="84">
        <v>32214</v>
      </c>
      <c r="F32" s="84">
        <v>31669</v>
      </c>
      <c r="G32" s="88">
        <v>94.93</v>
      </c>
      <c r="H32" s="14"/>
      <c r="I32" s="90">
        <v>672.9</v>
      </c>
    </row>
    <row r="33" spans="1:10" ht="12" customHeight="1">
      <c r="A33" s="364" t="s">
        <v>62</v>
      </c>
      <c r="B33" s="364"/>
      <c r="C33" s="82">
        <v>27942</v>
      </c>
      <c r="D33" s="83">
        <v>67455</v>
      </c>
      <c r="E33" s="84">
        <v>34113</v>
      </c>
      <c r="F33" s="84">
        <v>33342</v>
      </c>
      <c r="G33" s="88">
        <v>74.94</v>
      </c>
      <c r="H33" s="14"/>
      <c r="I33" s="90">
        <v>900.1</v>
      </c>
    </row>
    <row r="34" spans="1:10" ht="12" customHeight="1">
      <c r="A34" s="364" t="s">
        <v>63</v>
      </c>
      <c r="B34" s="364"/>
      <c r="C34" s="82">
        <v>38349</v>
      </c>
      <c r="D34" s="83">
        <v>102609</v>
      </c>
      <c r="E34" s="84">
        <v>50574</v>
      </c>
      <c r="F34" s="84">
        <v>52035</v>
      </c>
      <c r="G34" s="88">
        <v>123.79</v>
      </c>
      <c r="H34" s="14"/>
      <c r="I34" s="90">
        <v>828.9</v>
      </c>
    </row>
    <row r="35" spans="1:10" ht="12" customHeight="1">
      <c r="A35" s="364" t="s">
        <v>64</v>
      </c>
      <c r="B35" s="364"/>
      <c r="C35" s="82">
        <v>24141</v>
      </c>
      <c r="D35" s="83">
        <v>62441</v>
      </c>
      <c r="E35" s="84">
        <v>30916</v>
      </c>
      <c r="F35" s="84">
        <v>31525</v>
      </c>
      <c r="G35" s="88">
        <v>35.479999999999997</v>
      </c>
      <c r="H35" s="14"/>
      <c r="I35" s="90">
        <v>1759.9</v>
      </c>
      <c r="J35" s="13"/>
    </row>
    <row r="36" spans="1:10" ht="12" customHeight="1">
      <c r="A36" s="364" t="s">
        <v>65</v>
      </c>
      <c r="B36" s="364"/>
      <c r="C36" s="82">
        <v>21885</v>
      </c>
      <c r="D36" s="83">
        <v>49735</v>
      </c>
      <c r="E36" s="84">
        <v>25303</v>
      </c>
      <c r="F36" s="84">
        <v>24432</v>
      </c>
      <c r="G36" s="88">
        <v>53.88</v>
      </c>
      <c r="H36" s="14"/>
      <c r="I36" s="90">
        <v>923.1</v>
      </c>
      <c r="J36" s="13"/>
    </row>
    <row r="37" spans="1:10" ht="12" customHeight="1">
      <c r="A37" s="364" t="s">
        <v>66</v>
      </c>
      <c r="B37" s="364"/>
      <c r="C37" s="82">
        <v>14720</v>
      </c>
      <c r="D37" s="83">
        <v>35831</v>
      </c>
      <c r="E37" s="84">
        <v>17011</v>
      </c>
      <c r="F37" s="84">
        <v>18820</v>
      </c>
      <c r="G37" s="88">
        <v>230.12</v>
      </c>
      <c r="H37" s="14"/>
      <c r="I37" s="90">
        <v>155.69999999999999</v>
      </c>
      <c r="J37" s="13"/>
    </row>
    <row r="38" spans="1:10" ht="12" customHeight="1">
      <c r="A38" s="364" t="s">
        <v>67</v>
      </c>
      <c r="B38" s="364"/>
      <c r="C38" s="82">
        <v>12883</v>
      </c>
      <c r="D38" s="83">
        <v>35040</v>
      </c>
      <c r="E38" s="84">
        <v>17251</v>
      </c>
      <c r="F38" s="84">
        <v>17789</v>
      </c>
      <c r="G38" s="88">
        <v>101.52</v>
      </c>
      <c r="H38" s="14"/>
      <c r="I38" s="90">
        <v>345.2</v>
      </c>
      <c r="J38" s="13"/>
    </row>
    <row r="39" spans="1:10" ht="12" customHeight="1">
      <c r="A39" s="364" t="s">
        <v>68</v>
      </c>
      <c r="B39" s="364"/>
      <c r="C39" s="82">
        <v>27572</v>
      </c>
      <c r="D39" s="83">
        <v>72356</v>
      </c>
      <c r="E39" s="84">
        <v>35626</v>
      </c>
      <c r="F39" s="84">
        <v>36730</v>
      </c>
      <c r="G39" s="88">
        <v>262.35000000000002</v>
      </c>
      <c r="H39" s="14"/>
      <c r="I39" s="90">
        <v>275.8</v>
      </c>
      <c r="J39" s="13"/>
    </row>
    <row r="40" spans="1:10" ht="12" customHeight="1">
      <c r="A40" s="364" t="s">
        <v>69</v>
      </c>
      <c r="B40" s="364"/>
      <c r="C40" s="82">
        <v>19403</v>
      </c>
      <c r="D40" s="83">
        <v>48444</v>
      </c>
      <c r="E40" s="84">
        <v>24200</v>
      </c>
      <c r="F40" s="84">
        <v>24244</v>
      </c>
      <c r="G40" s="88">
        <v>146.77000000000001</v>
      </c>
      <c r="H40" s="14"/>
      <c r="I40" s="90">
        <v>330.1</v>
      </c>
      <c r="J40" s="13"/>
    </row>
    <row r="41" spans="1:10" ht="12" customHeight="1">
      <c r="A41" s="364" t="s">
        <v>70</v>
      </c>
      <c r="B41" s="364"/>
      <c r="C41" s="82">
        <v>14484</v>
      </c>
      <c r="D41" s="83">
        <v>35544</v>
      </c>
      <c r="E41" s="84">
        <v>17362</v>
      </c>
      <c r="F41" s="84">
        <v>18182</v>
      </c>
      <c r="G41" s="88">
        <v>157.5</v>
      </c>
      <c r="H41" s="14"/>
      <c r="I41" s="90">
        <v>225.7</v>
      </c>
      <c r="J41" s="13"/>
    </row>
    <row r="42" spans="1:10" ht="12" customHeight="1">
      <c r="A42" s="364" t="s">
        <v>188</v>
      </c>
      <c r="B42" s="364"/>
      <c r="C42" s="82">
        <v>19558</v>
      </c>
      <c r="D42" s="83">
        <v>48129</v>
      </c>
      <c r="E42" s="84">
        <v>23549</v>
      </c>
      <c r="F42" s="84">
        <v>24580</v>
      </c>
      <c r="G42" s="88">
        <v>58.08</v>
      </c>
      <c r="H42" s="14"/>
      <c r="I42" s="90">
        <v>828.7</v>
      </c>
      <c r="J42" s="13"/>
    </row>
    <row r="43" spans="1:10" ht="12" customHeight="1">
      <c r="A43" s="364" t="s">
        <v>71</v>
      </c>
      <c r="B43" s="364"/>
      <c r="C43" s="82">
        <v>9375</v>
      </c>
      <c r="D43" s="83">
        <v>20745</v>
      </c>
      <c r="E43" s="84">
        <v>10155</v>
      </c>
      <c r="F43" s="84">
        <v>10590</v>
      </c>
      <c r="G43" s="88">
        <v>19.010000000000002</v>
      </c>
      <c r="H43" s="14"/>
      <c r="I43" s="90">
        <v>1091.3</v>
      </c>
      <c r="J43" s="13"/>
    </row>
    <row r="44" spans="1:10" ht="12" customHeight="1">
      <c r="A44" s="364" t="s">
        <v>187</v>
      </c>
      <c r="B44" s="364"/>
      <c r="C44" s="82">
        <v>8276</v>
      </c>
      <c r="D44" s="83">
        <v>20127</v>
      </c>
      <c r="E44" s="84">
        <v>9869</v>
      </c>
      <c r="F44" s="84">
        <v>10258</v>
      </c>
      <c r="G44" s="88">
        <v>32.51</v>
      </c>
      <c r="H44" s="14"/>
      <c r="I44" s="90">
        <v>619.1</v>
      </c>
      <c r="J44" s="13"/>
    </row>
    <row r="45" spans="1:10" ht="12" customHeight="1">
      <c r="A45" s="364" t="s">
        <v>186</v>
      </c>
      <c r="B45" s="364"/>
      <c r="C45" s="82">
        <v>2289</v>
      </c>
      <c r="D45" s="83">
        <v>5816</v>
      </c>
      <c r="E45" s="84">
        <v>2938</v>
      </c>
      <c r="F45" s="84">
        <v>2878</v>
      </c>
      <c r="G45" s="88">
        <v>19.899999999999999</v>
      </c>
      <c r="H45" s="14"/>
      <c r="I45" s="90">
        <v>292.3</v>
      </c>
      <c r="J45" s="13"/>
    </row>
    <row r="46" spans="1:10" ht="12" customHeight="1">
      <c r="A46" s="364" t="s">
        <v>185</v>
      </c>
      <c r="B46" s="364"/>
      <c r="C46" s="82">
        <v>5079</v>
      </c>
      <c r="D46" s="83">
        <v>13735</v>
      </c>
      <c r="E46" s="84">
        <v>6941</v>
      </c>
      <c r="F46" s="84">
        <v>6794</v>
      </c>
      <c r="G46" s="88">
        <v>72.8</v>
      </c>
      <c r="H46" s="14"/>
      <c r="I46" s="90">
        <v>188.7</v>
      </c>
      <c r="J46" s="13"/>
    </row>
    <row r="47" spans="1:10" ht="12" customHeight="1">
      <c r="A47" s="364" t="s">
        <v>184</v>
      </c>
      <c r="B47" s="364"/>
      <c r="C47" s="82">
        <v>4611</v>
      </c>
      <c r="D47" s="83">
        <v>13228</v>
      </c>
      <c r="E47" s="84">
        <v>6575</v>
      </c>
      <c r="F47" s="84">
        <v>6653</v>
      </c>
      <c r="G47" s="88">
        <v>46.25</v>
      </c>
      <c r="H47" s="14"/>
      <c r="I47" s="90">
        <v>286</v>
      </c>
      <c r="J47" s="13"/>
    </row>
    <row r="48" spans="1:10" ht="12" customHeight="1">
      <c r="A48" s="364" t="s">
        <v>584</v>
      </c>
      <c r="B48" s="364"/>
      <c r="C48" s="82">
        <v>6181</v>
      </c>
      <c r="D48" s="83">
        <v>14639</v>
      </c>
      <c r="E48" s="84">
        <v>7203</v>
      </c>
      <c r="F48" s="84">
        <v>7436</v>
      </c>
      <c r="G48" s="88">
        <v>24.46</v>
      </c>
      <c r="H48" s="14"/>
      <c r="I48" s="90">
        <v>598.5</v>
      </c>
      <c r="J48" s="13"/>
    </row>
    <row r="49" spans="1:10" ht="12" customHeight="1">
      <c r="A49" s="364" t="s">
        <v>585</v>
      </c>
      <c r="B49" s="364"/>
      <c r="C49" s="82">
        <v>2513</v>
      </c>
      <c r="D49" s="83">
        <v>7033</v>
      </c>
      <c r="E49" s="84">
        <v>3474</v>
      </c>
      <c r="F49" s="84">
        <v>3559</v>
      </c>
      <c r="G49" s="88">
        <v>43.24</v>
      </c>
      <c r="H49" s="14"/>
      <c r="I49" s="90">
        <v>162.69999999999999</v>
      </c>
      <c r="J49" s="13"/>
    </row>
    <row r="50" spans="1:10" ht="12" customHeight="1">
      <c r="A50" s="364" t="s">
        <v>72</v>
      </c>
      <c r="B50" s="364"/>
      <c r="C50" s="82">
        <v>8274</v>
      </c>
      <c r="D50" s="83">
        <v>22075</v>
      </c>
      <c r="E50" s="84">
        <v>10767</v>
      </c>
      <c r="F50" s="84">
        <v>11308</v>
      </c>
      <c r="G50" s="88">
        <v>67.010000000000005</v>
      </c>
      <c r="H50" s="14"/>
      <c r="I50" s="90">
        <v>329.4</v>
      </c>
      <c r="J50" s="13"/>
    </row>
    <row r="51" spans="1:10" ht="12" customHeight="1">
      <c r="A51" s="364" t="s">
        <v>586</v>
      </c>
      <c r="B51" s="364"/>
      <c r="C51" s="82">
        <v>4984</v>
      </c>
      <c r="D51" s="83">
        <v>11897</v>
      </c>
      <c r="E51" s="84">
        <v>5824</v>
      </c>
      <c r="F51" s="84">
        <v>6073</v>
      </c>
      <c r="G51" s="88">
        <v>22.99</v>
      </c>
      <c r="H51" s="14"/>
      <c r="I51" s="90">
        <v>517.5</v>
      </c>
      <c r="J51" s="13"/>
    </row>
    <row r="52" spans="1:10" ht="12" customHeight="1">
      <c r="A52" s="364" t="s">
        <v>73</v>
      </c>
      <c r="B52" s="364"/>
      <c r="C52" s="82">
        <v>2467</v>
      </c>
      <c r="D52" s="83">
        <v>6760</v>
      </c>
      <c r="E52" s="84">
        <v>3259</v>
      </c>
      <c r="F52" s="84">
        <v>3501</v>
      </c>
      <c r="G52" s="88">
        <v>35.590000000000003</v>
      </c>
      <c r="H52" s="14"/>
      <c r="I52" s="90">
        <v>189.9</v>
      </c>
      <c r="J52" s="13"/>
    </row>
    <row r="53" spans="1:10" ht="12" customHeight="1">
      <c r="A53" s="364" t="s">
        <v>587</v>
      </c>
      <c r="B53" s="364"/>
      <c r="C53" s="82">
        <v>5613</v>
      </c>
      <c r="D53" s="83">
        <v>13803</v>
      </c>
      <c r="E53" s="84">
        <v>6801</v>
      </c>
      <c r="F53" s="84">
        <v>7002</v>
      </c>
      <c r="G53" s="88">
        <v>28.25</v>
      </c>
      <c r="H53" s="14"/>
      <c r="I53" s="90">
        <v>488.6</v>
      </c>
      <c r="J53" s="13"/>
    </row>
    <row r="54" spans="1:10" ht="12" customHeight="1">
      <c r="A54" s="364" t="s">
        <v>588</v>
      </c>
      <c r="B54" s="364"/>
      <c r="C54" s="82">
        <v>4137</v>
      </c>
      <c r="D54" s="83">
        <v>10305</v>
      </c>
      <c r="E54" s="84">
        <v>5115</v>
      </c>
      <c r="F54" s="84">
        <v>5190</v>
      </c>
      <c r="G54" s="88">
        <v>27.5</v>
      </c>
      <c r="H54" s="14"/>
      <c r="I54" s="90">
        <v>374.7</v>
      </c>
    </row>
    <row r="55" spans="1:10" ht="12" customHeight="1">
      <c r="A55" s="364" t="s">
        <v>589</v>
      </c>
      <c r="B55" s="364"/>
      <c r="C55" s="82">
        <v>2517</v>
      </c>
      <c r="D55" s="83">
        <v>6721</v>
      </c>
      <c r="E55" s="84">
        <v>3295</v>
      </c>
      <c r="F55" s="84">
        <v>3426</v>
      </c>
      <c r="G55" s="88">
        <v>47.11</v>
      </c>
      <c r="H55" s="14"/>
      <c r="I55" s="90">
        <v>142.69999999999999</v>
      </c>
    </row>
    <row r="56" spans="1:10" ht="12" customHeight="1">
      <c r="A56" s="364" t="s">
        <v>590</v>
      </c>
      <c r="B56" s="364"/>
      <c r="C56" s="82">
        <v>2636</v>
      </c>
      <c r="D56" s="83">
        <v>7198</v>
      </c>
      <c r="E56" s="84">
        <v>3527</v>
      </c>
      <c r="F56" s="84">
        <v>3671</v>
      </c>
      <c r="G56" s="88">
        <v>65.510000000000005</v>
      </c>
      <c r="H56" s="14"/>
      <c r="I56" s="90">
        <v>109.9</v>
      </c>
    </row>
    <row r="57" spans="1:10" ht="12" customHeight="1">
      <c r="A57" s="364" t="s">
        <v>591</v>
      </c>
      <c r="B57" s="364"/>
      <c r="C57" s="82">
        <v>3401</v>
      </c>
      <c r="D57" s="83">
        <v>8885</v>
      </c>
      <c r="E57" s="84">
        <v>4307</v>
      </c>
      <c r="F57" s="84">
        <v>4578</v>
      </c>
      <c r="G57" s="88">
        <v>129.87</v>
      </c>
      <c r="H57" s="14"/>
      <c r="I57" s="90">
        <v>68.400000000000006</v>
      </c>
    </row>
    <row r="58" spans="1:10" ht="12" customHeight="1">
      <c r="A58" s="364" t="s">
        <v>592</v>
      </c>
      <c r="B58" s="364"/>
      <c r="C58" s="82">
        <v>3092</v>
      </c>
      <c r="D58" s="83">
        <v>6874</v>
      </c>
      <c r="E58" s="84">
        <v>3260</v>
      </c>
      <c r="F58" s="84">
        <v>3614</v>
      </c>
      <c r="G58" s="88">
        <v>24.85</v>
      </c>
      <c r="H58" s="14"/>
      <c r="I58" s="90">
        <v>276.60000000000002</v>
      </c>
    </row>
    <row r="59" spans="1:10" ht="12" customHeight="1">
      <c r="A59" s="364" t="s">
        <v>593</v>
      </c>
      <c r="B59" s="364"/>
      <c r="C59" s="82">
        <v>3034</v>
      </c>
      <c r="D59" s="83">
        <v>6993</v>
      </c>
      <c r="E59" s="84">
        <v>3356</v>
      </c>
      <c r="F59" s="84">
        <v>3637</v>
      </c>
      <c r="G59" s="88">
        <v>45.19</v>
      </c>
      <c r="H59" s="14"/>
      <c r="I59" s="90">
        <v>154.69999999999999</v>
      </c>
    </row>
    <row r="60" spans="1:10" s="51" customFormat="1" ht="16.5" customHeight="1">
      <c r="A60" s="541" t="s">
        <v>594</v>
      </c>
      <c r="B60" s="541"/>
      <c r="C60" s="541"/>
      <c r="D60" s="541"/>
      <c r="E60" s="541"/>
      <c r="F60" s="541"/>
      <c r="G60" s="541"/>
      <c r="H60" s="541"/>
      <c r="I60" s="541"/>
      <c r="J60" s="50"/>
    </row>
    <row r="61" spans="1:10" s="51" customFormat="1" ht="13.5" customHeight="1">
      <c r="A61" s="542"/>
      <c r="B61" s="542"/>
      <c r="C61" s="542"/>
      <c r="D61" s="542"/>
      <c r="E61" s="542"/>
      <c r="F61" s="542"/>
      <c r="G61" s="542"/>
      <c r="H61" s="542"/>
      <c r="I61" s="542"/>
      <c r="J61" s="50"/>
    </row>
    <row r="62" spans="1:10" ht="17.25" customHeight="1">
      <c r="A62" s="543" t="s">
        <v>175</v>
      </c>
      <c r="B62" s="543"/>
      <c r="C62" s="543"/>
      <c r="D62" s="543"/>
      <c r="E62" s="543"/>
      <c r="F62" s="543"/>
      <c r="G62" s="543"/>
      <c r="H62" s="543"/>
      <c r="I62" s="543"/>
    </row>
    <row r="63" spans="1:10">
      <c r="A63" s="544"/>
      <c r="B63" s="544"/>
      <c r="C63" s="544"/>
      <c r="D63" s="544"/>
      <c r="E63" s="544"/>
      <c r="F63" s="544"/>
      <c r="G63" s="544"/>
      <c r="H63" s="544"/>
      <c r="I63" s="544"/>
    </row>
  </sheetData>
  <mergeCells count="10">
    <mergeCell ref="A60:I60"/>
    <mergeCell ref="A61:I61"/>
    <mergeCell ref="A62:I62"/>
    <mergeCell ref="A63:I63"/>
    <mergeCell ref="A1:I1"/>
    <mergeCell ref="G2:I2"/>
    <mergeCell ref="A3:A4"/>
    <mergeCell ref="C3:C4"/>
    <mergeCell ref="D3:F3"/>
    <mergeCell ref="G3:H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7" firstPageNumber="5" orientation="portrait" r:id="rId1"/>
  <headerFooter scaleWithDoc="0" alignWithMargins="0">
    <firstFooter>&amp;C5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Y58"/>
  <sheetViews>
    <sheetView zoomScaleNormal="100" workbookViewId="0">
      <selection activeCell="BC47" sqref="BC47"/>
    </sheetView>
  </sheetViews>
  <sheetFormatPr defaultRowHeight="12"/>
  <cols>
    <col min="1" max="15" width="1.7109375" style="19" customWidth="1"/>
    <col min="16" max="16" width="1.85546875" style="19" customWidth="1"/>
    <col min="17" max="21" width="1.7109375" style="19" customWidth="1"/>
    <col min="22" max="22" width="1.85546875" style="19" customWidth="1"/>
    <col min="23" max="27" width="1.7109375" style="19" customWidth="1"/>
    <col min="28" max="28" width="2.140625" style="19" customWidth="1"/>
    <col min="29" max="54" width="1.7109375" style="19" customWidth="1"/>
    <col min="55" max="55" width="15" style="19" customWidth="1"/>
    <col min="56" max="256" width="9.140625" style="19"/>
    <col min="257" max="310" width="1.7109375" style="19" customWidth="1"/>
    <col min="311" max="512" width="9.140625" style="19"/>
    <col min="513" max="566" width="1.7109375" style="19" customWidth="1"/>
    <col min="567" max="768" width="9.140625" style="19"/>
    <col min="769" max="822" width="1.7109375" style="19" customWidth="1"/>
    <col min="823" max="1024" width="9.140625" style="19"/>
    <col min="1025" max="1078" width="1.7109375" style="19" customWidth="1"/>
    <col min="1079" max="1280" width="9.140625" style="19"/>
    <col min="1281" max="1334" width="1.7109375" style="19" customWidth="1"/>
    <col min="1335" max="1536" width="9.140625" style="19"/>
    <col min="1537" max="1590" width="1.7109375" style="19" customWidth="1"/>
    <col min="1591" max="1792" width="9.140625" style="19"/>
    <col min="1793" max="1846" width="1.7109375" style="19" customWidth="1"/>
    <col min="1847" max="2048" width="9.140625" style="19"/>
    <col min="2049" max="2102" width="1.7109375" style="19" customWidth="1"/>
    <col min="2103" max="2304" width="9.140625" style="19"/>
    <col min="2305" max="2358" width="1.7109375" style="19" customWidth="1"/>
    <col min="2359" max="2560" width="9.140625" style="19"/>
    <col min="2561" max="2614" width="1.7109375" style="19" customWidth="1"/>
    <col min="2615" max="2816" width="9.140625" style="19"/>
    <col min="2817" max="2870" width="1.7109375" style="19" customWidth="1"/>
    <col min="2871" max="3072" width="9.140625" style="19"/>
    <col min="3073" max="3126" width="1.7109375" style="19" customWidth="1"/>
    <col min="3127" max="3328" width="9.140625" style="19"/>
    <col min="3329" max="3382" width="1.7109375" style="19" customWidth="1"/>
    <col min="3383" max="3584" width="9.140625" style="19"/>
    <col min="3585" max="3638" width="1.7109375" style="19" customWidth="1"/>
    <col min="3639" max="3840" width="9.140625" style="19"/>
    <col min="3841" max="3894" width="1.7109375" style="19" customWidth="1"/>
    <col min="3895" max="4096" width="9.140625" style="19"/>
    <col min="4097" max="4150" width="1.7109375" style="19" customWidth="1"/>
    <col min="4151" max="4352" width="9.140625" style="19"/>
    <col min="4353" max="4406" width="1.7109375" style="19" customWidth="1"/>
    <col min="4407" max="4608" width="9.140625" style="19"/>
    <col min="4609" max="4662" width="1.7109375" style="19" customWidth="1"/>
    <col min="4663" max="4864" width="9.140625" style="19"/>
    <col min="4865" max="4918" width="1.7109375" style="19" customWidth="1"/>
    <col min="4919" max="5120" width="9.140625" style="19"/>
    <col min="5121" max="5174" width="1.7109375" style="19" customWidth="1"/>
    <col min="5175" max="5376" width="9.140625" style="19"/>
    <col min="5377" max="5430" width="1.7109375" style="19" customWidth="1"/>
    <col min="5431" max="5632" width="9.140625" style="19"/>
    <col min="5633" max="5686" width="1.7109375" style="19" customWidth="1"/>
    <col min="5687" max="5888" width="9.140625" style="19"/>
    <col min="5889" max="5942" width="1.7109375" style="19" customWidth="1"/>
    <col min="5943" max="6144" width="9.140625" style="19"/>
    <col min="6145" max="6198" width="1.7109375" style="19" customWidth="1"/>
    <col min="6199" max="6400" width="9.140625" style="19"/>
    <col min="6401" max="6454" width="1.7109375" style="19" customWidth="1"/>
    <col min="6455" max="6656" width="9.140625" style="19"/>
    <col min="6657" max="6710" width="1.7109375" style="19" customWidth="1"/>
    <col min="6711" max="6912" width="9.140625" style="19"/>
    <col min="6913" max="6966" width="1.7109375" style="19" customWidth="1"/>
    <col min="6967" max="7168" width="9.140625" style="19"/>
    <col min="7169" max="7222" width="1.7109375" style="19" customWidth="1"/>
    <col min="7223" max="7424" width="9.140625" style="19"/>
    <col min="7425" max="7478" width="1.7109375" style="19" customWidth="1"/>
    <col min="7479" max="7680" width="9.140625" style="19"/>
    <col min="7681" max="7734" width="1.7109375" style="19" customWidth="1"/>
    <col min="7735" max="7936" width="9.140625" style="19"/>
    <col min="7937" max="7990" width="1.7109375" style="19" customWidth="1"/>
    <col min="7991" max="8192" width="9.140625" style="19"/>
    <col min="8193" max="8246" width="1.7109375" style="19" customWidth="1"/>
    <col min="8247" max="8448" width="9.140625" style="19"/>
    <col min="8449" max="8502" width="1.7109375" style="19" customWidth="1"/>
    <col min="8503" max="8704" width="9.140625" style="19"/>
    <col min="8705" max="8758" width="1.7109375" style="19" customWidth="1"/>
    <col min="8759" max="8960" width="9.140625" style="19"/>
    <col min="8961" max="9014" width="1.7109375" style="19" customWidth="1"/>
    <col min="9015" max="9216" width="9.140625" style="19"/>
    <col min="9217" max="9270" width="1.7109375" style="19" customWidth="1"/>
    <col min="9271" max="9472" width="9.140625" style="19"/>
    <col min="9473" max="9526" width="1.7109375" style="19" customWidth="1"/>
    <col min="9527" max="9728" width="9.140625" style="19"/>
    <col min="9729" max="9782" width="1.7109375" style="19" customWidth="1"/>
    <col min="9783" max="9984" width="9.140625" style="19"/>
    <col min="9985" max="10038" width="1.7109375" style="19" customWidth="1"/>
    <col min="10039" max="10240" width="9.140625" style="19"/>
    <col min="10241" max="10294" width="1.7109375" style="19" customWidth="1"/>
    <col min="10295" max="10496" width="9.140625" style="19"/>
    <col min="10497" max="10550" width="1.7109375" style="19" customWidth="1"/>
    <col min="10551" max="10752" width="9.140625" style="19"/>
    <col min="10753" max="10806" width="1.7109375" style="19" customWidth="1"/>
    <col min="10807" max="11008" width="9.140625" style="19"/>
    <col min="11009" max="11062" width="1.7109375" style="19" customWidth="1"/>
    <col min="11063" max="11264" width="9.140625" style="19"/>
    <col min="11265" max="11318" width="1.7109375" style="19" customWidth="1"/>
    <col min="11319" max="11520" width="9.140625" style="19"/>
    <col min="11521" max="11574" width="1.7109375" style="19" customWidth="1"/>
    <col min="11575" max="11776" width="9.140625" style="19"/>
    <col min="11777" max="11830" width="1.7109375" style="19" customWidth="1"/>
    <col min="11831" max="12032" width="9.140625" style="19"/>
    <col min="12033" max="12086" width="1.7109375" style="19" customWidth="1"/>
    <col min="12087" max="12288" width="9.140625" style="19"/>
    <col min="12289" max="12342" width="1.7109375" style="19" customWidth="1"/>
    <col min="12343" max="12544" width="9.140625" style="19"/>
    <col min="12545" max="12598" width="1.7109375" style="19" customWidth="1"/>
    <col min="12599" max="12800" width="9.140625" style="19"/>
    <col min="12801" max="12854" width="1.7109375" style="19" customWidth="1"/>
    <col min="12855" max="13056" width="9.140625" style="19"/>
    <col min="13057" max="13110" width="1.7109375" style="19" customWidth="1"/>
    <col min="13111" max="13312" width="9.140625" style="19"/>
    <col min="13313" max="13366" width="1.7109375" style="19" customWidth="1"/>
    <col min="13367" max="13568" width="9.140625" style="19"/>
    <col min="13569" max="13622" width="1.7109375" style="19" customWidth="1"/>
    <col min="13623" max="13824" width="9.140625" style="19"/>
    <col min="13825" max="13878" width="1.7109375" style="19" customWidth="1"/>
    <col min="13879" max="14080" width="9.140625" style="19"/>
    <col min="14081" max="14134" width="1.7109375" style="19" customWidth="1"/>
    <col min="14135" max="14336" width="9.140625" style="19"/>
    <col min="14337" max="14390" width="1.7109375" style="19" customWidth="1"/>
    <col min="14391" max="14592" width="9.140625" style="19"/>
    <col min="14593" max="14646" width="1.7109375" style="19" customWidth="1"/>
    <col min="14647" max="14848" width="9.140625" style="19"/>
    <col min="14849" max="14902" width="1.7109375" style="19" customWidth="1"/>
    <col min="14903" max="15104" width="9.140625" style="19"/>
    <col min="15105" max="15158" width="1.7109375" style="19" customWidth="1"/>
    <col min="15159" max="15360" width="9.140625" style="19"/>
    <col min="15361" max="15414" width="1.7109375" style="19" customWidth="1"/>
    <col min="15415" max="15616" width="9.140625" style="19"/>
    <col min="15617" max="15670" width="1.7109375" style="19" customWidth="1"/>
    <col min="15671" max="15872" width="9.140625" style="19"/>
    <col min="15873" max="15926" width="1.7109375" style="19" customWidth="1"/>
    <col min="15927" max="16128" width="9.140625" style="19"/>
    <col min="16129" max="16182" width="1.7109375" style="19" customWidth="1"/>
    <col min="16183" max="16384" width="9.140625" style="19"/>
  </cols>
  <sheetData>
    <row r="1" spans="1:55" ht="15" customHeight="1">
      <c r="A1" s="210" t="s">
        <v>514</v>
      </c>
      <c r="B1" s="210"/>
      <c r="C1" s="210"/>
      <c r="D1" s="210"/>
      <c r="E1" s="210"/>
      <c r="F1" s="210"/>
      <c r="G1" s="210"/>
      <c r="H1" s="210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  <c r="AE1" s="211"/>
      <c r="AF1" s="211"/>
      <c r="AG1" s="211"/>
      <c r="AH1" s="211"/>
      <c r="AI1" s="211"/>
      <c r="AJ1" s="211"/>
      <c r="AK1" s="211"/>
      <c r="AL1" s="211"/>
      <c r="AM1" s="211"/>
      <c r="AN1" s="211"/>
      <c r="AO1" s="211"/>
      <c r="AP1" s="211"/>
      <c r="AQ1" s="211"/>
      <c r="AR1" s="211"/>
      <c r="AS1" s="211"/>
      <c r="AT1" s="211"/>
      <c r="AU1" s="211"/>
      <c r="AV1" s="211"/>
      <c r="AW1" s="211"/>
      <c r="AX1" s="211"/>
      <c r="AY1" s="211"/>
      <c r="AZ1" s="211"/>
      <c r="BA1" s="211"/>
      <c r="BB1" s="211"/>
    </row>
    <row r="2" spans="1:55" ht="20.25" customHeight="1" thickBot="1">
      <c r="A2" s="212"/>
      <c r="B2" s="212"/>
      <c r="C2" s="212"/>
      <c r="D2" s="212"/>
      <c r="E2" s="212"/>
      <c r="F2" s="212"/>
      <c r="G2" s="212"/>
      <c r="H2" s="212"/>
      <c r="I2" s="213"/>
      <c r="J2" s="214"/>
      <c r="K2" s="211"/>
      <c r="L2" s="211"/>
      <c r="M2" s="215"/>
      <c r="N2" s="215"/>
      <c r="O2" s="211"/>
      <c r="P2" s="211"/>
      <c r="Q2" s="211"/>
      <c r="R2" s="211"/>
      <c r="S2" s="211"/>
      <c r="T2" s="211"/>
      <c r="U2" s="211"/>
      <c r="V2" s="211"/>
      <c r="W2" s="211"/>
      <c r="X2" s="211"/>
      <c r="Y2" s="211"/>
      <c r="Z2" s="211"/>
      <c r="AA2" s="211"/>
      <c r="AB2" s="211"/>
      <c r="AC2" s="211"/>
      <c r="AD2" s="211"/>
      <c r="AE2" s="211"/>
      <c r="AF2" s="211"/>
      <c r="AG2" s="211"/>
      <c r="AH2" s="211"/>
      <c r="AI2" s="211"/>
      <c r="AJ2" s="211"/>
      <c r="AK2" s="211"/>
      <c r="AL2" s="211"/>
      <c r="AM2" s="211"/>
      <c r="AN2" s="211"/>
      <c r="AO2" s="211"/>
      <c r="AP2" s="266" t="s">
        <v>540</v>
      </c>
      <c r="AQ2" s="211"/>
      <c r="AS2" s="211"/>
      <c r="AT2" s="211"/>
      <c r="AU2" s="211"/>
      <c r="AV2" s="211"/>
      <c r="AW2" s="211"/>
      <c r="AX2" s="211"/>
      <c r="AY2" s="211"/>
      <c r="AZ2" s="211"/>
      <c r="BA2" s="211"/>
      <c r="BB2" s="211"/>
    </row>
    <row r="3" spans="1:55" ht="24.95" customHeight="1">
      <c r="A3" s="652" t="s">
        <v>541</v>
      </c>
      <c r="B3" s="653"/>
      <c r="C3" s="654"/>
      <c r="D3" s="654"/>
      <c r="E3" s="654"/>
      <c r="F3" s="654"/>
      <c r="G3" s="654"/>
      <c r="H3" s="654"/>
      <c r="I3" s="655"/>
      <c r="J3" s="658" t="s">
        <v>5</v>
      </c>
      <c r="K3" s="654"/>
      <c r="L3" s="654"/>
      <c r="M3" s="654"/>
      <c r="N3" s="654"/>
      <c r="O3" s="654"/>
      <c r="P3" s="654"/>
      <c r="Q3" s="655"/>
      <c r="R3" s="660" t="s">
        <v>6</v>
      </c>
      <c r="S3" s="661"/>
      <c r="T3" s="661"/>
      <c r="U3" s="661"/>
      <c r="V3" s="661"/>
      <c r="W3" s="661"/>
      <c r="X3" s="661"/>
      <c r="Y3" s="661"/>
      <c r="Z3" s="661"/>
      <c r="AA3" s="661"/>
      <c r="AB3" s="661"/>
      <c r="AC3" s="661"/>
      <c r="AD3" s="661"/>
      <c r="AE3" s="661"/>
      <c r="AF3" s="661"/>
      <c r="AG3" s="661"/>
      <c r="AH3" s="661"/>
      <c r="AI3" s="661"/>
      <c r="AJ3" s="661"/>
      <c r="AK3" s="661"/>
      <c r="AL3" s="661"/>
      <c r="AM3" s="661"/>
      <c r="AN3" s="661"/>
      <c r="AO3" s="661"/>
      <c r="AP3" s="661"/>
      <c r="AQ3" s="661"/>
      <c r="AR3" s="661"/>
      <c r="AS3" s="661"/>
      <c r="AT3" s="661"/>
      <c r="AU3" s="661"/>
      <c r="AV3" s="661"/>
      <c r="AW3" s="661"/>
      <c r="AX3" s="661"/>
      <c r="AY3" s="661"/>
      <c r="AZ3" s="661"/>
      <c r="BA3" s="661"/>
      <c r="BB3" s="661"/>
      <c r="BC3" s="92"/>
    </row>
    <row r="4" spans="1:55" ht="24.95" customHeight="1">
      <c r="A4" s="622"/>
      <c r="B4" s="622"/>
      <c r="C4" s="656"/>
      <c r="D4" s="656"/>
      <c r="E4" s="656"/>
      <c r="F4" s="656"/>
      <c r="G4" s="656"/>
      <c r="H4" s="656"/>
      <c r="I4" s="657"/>
      <c r="J4" s="659"/>
      <c r="K4" s="656"/>
      <c r="L4" s="656"/>
      <c r="M4" s="656"/>
      <c r="N4" s="656"/>
      <c r="O4" s="656"/>
      <c r="P4" s="656"/>
      <c r="Q4" s="657"/>
      <c r="R4" s="662" t="s">
        <v>7</v>
      </c>
      <c r="S4" s="663"/>
      <c r="T4" s="663"/>
      <c r="U4" s="663"/>
      <c r="V4" s="663"/>
      <c r="W4" s="663"/>
      <c r="X4" s="664"/>
      <c r="Y4" s="662" t="s">
        <v>8</v>
      </c>
      <c r="Z4" s="663"/>
      <c r="AA4" s="663"/>
      <c r="AB4" s="663"/>
      <c r="AC4" s="663"/>
      <c r="AD4" s="663"/>
      <c r="AE4" s="664"/>
      <c r="AF4" s="662" t="s">
        <v>9</v>
      </c>
      <c r="AG4" s="663"/>
      <c r="AH4" s="663"/>
      <c r="AI4" s="663"/>
      <c r="AJ4" s="663"/>
      <c r="AK4" s="663"/>
      <c r="AL4" s="664"/>
      <c r="AM4" s="662" t="s">
        <v>10</v>
      </c>
      <c r="AN4" s="663"/>
      <c r="AO4" s="663"/>
      <c r="AP4" s="663"/>
      <c r="AQ4" s="663"/>
      <c r="AR4" s="663"/>
      <c r="AS4" s="664"/>
      <c r="AT4" s="662" t="s">
        <v>11</v>
      </c>
      <c r="AU4" s="663"/>
      <c r="AV4" s="663"/>
      <c r="AW4" s="663"/>
      <c r="AX4" s="663"/>
      <c r="AY4" s="663"/>
      <c r="AZ4" s="663"/>
      <c r="BA4" s="663"/>
      <c r="BB4" s="663"/>
      <c r="BC4" s="23"/>
    </row>
    <row r="5" spans="1:55" ht="24.95" customHeight="1">
      <c r="A5" s="646" t="s">
        <v>542</v>
      </c>
      <c r="B5" s="647"/>
      <c r="C5" s="647"/>
      <c r="D5" s="647"/>
      <c r="E5" s="647"/>
      <c r="F5" s="647"/>
      <c r="G5" s="647"/>
      <c r="H5" s="647"/>
      <c r="I5" s="648"/>
      <c r="J5" s="649">
        <v>868</v>
      </c>
      <c r="K5" s="650"/>
      <c r="L5" s="650"/>
      <c r="M5" s="650"/>
      <c r="N5" s="650"/>
      <c r="O5" s="650"/>
      <c r="P5" s="650"/>
      <c r="Q5" s="650"/>
      <c r="R5" s="665">
        <v>137</v>
      </c>
      <c r="S5" s="665"/>
      <c r="T5" s="665"/>
      <c r="U5" s="665"/>
      <c r="V5" s="665"/>
      <c r="W5" s="665"/>
      <c r="X5" s="665"/>
      <c r="Y5" s="651">
        <v>210</v>
      </c>
      <c r="Z5" s="651"/>
      <c r="AA5" s="651"/>
      <c r="AB5" s="651"/>
      <c r="AC5" s="651"/>
      <c r="AD5" s="651"/>
      <c r="AE5" s="651"/>
      <c r="AF5" s="651">
        <v>9</v>
      </c>
      <c r="AG5" s="651"/>
      <c r="AH5" s="651"/>
      <c r="AI5" s="651"/>
      <c r="AJ5" s="651"/>
      <c r="AK5" s="651"/>
      <c r="AL5" s="651"/>
      <c r="AM5" s="651">
        <v>41</v>
      </c>
      <c r="AN5" s="651"/>
      <c r="AO5" s="651"/>
      <c r="AP5" s="651"/>
      <c r="AQ5" s="651"/>
      <c r="AR5" s="651"/>
      <c r="AS5" s="651"/>
      <c r="AT5" s="651">
        <v>471</v>
      </c>
      <c r="AU5" s="651"/>
      <c r="AV5" s="651"/>
      <c r="AW5" s="651"/>
      <c r="AX5" s="651"/>
      <c r="AY5" s="651"/>
      <c r="AZ5" s="651"/>
      <c r="BA5" s="651"/>
      <c r="BB5" s="651"/>
      <c r="BC5" s="25"/>
    </row>
    <row r="6" spans="1:55" ht="24.95" customHeight="1">
      <c r="A6" s="646" t="s">
        <v>543</v>
      </c>
      <c r="B6" s="647"/>
      <c r="C6" s="647"/>
      <c r="D6" s="647"/>
      <c r="E6" s="647"/>
      <c r="F6" s="647"/>
      <c r="G6" s="647"/>
      <c r="H6" s="647"/>
      <c r="I6" s="648"/>
      <c r="J6" s="649">
        <v>916</v>
      </c>
      <c r="K6" s="650"/>
      <c r="L6" s="650"/>
      <c r="M6" s="650"/>
      <c r="N6" s="650"/>
      <c r="O6" s="650"/>
      <c r="P6" s="650"/>
      <c r="Q6" s="650"/>
      <c r="R6" s="651">
        <v>138</v>
      </c>
      <c r="S6" s="651"/>
      <c r="T6" s="651"/>
      <c r="U6" s="651"/>
      <c r="V6" s="651"/>
      <c r="W6" s="651"/>
      <c r="X6" s="651"/>
      <c r="Y6" s="651">
        <v>218</v>
      </c>
      <c r="Z6" s="651"/>
      <c r="AA6" s="651"/>
      <c r="AB6" s="651"/>
      <c r="AC6" s="651"/>
      <c r="AD6" s="651"/>
      <c r="AE6" s="651"/>
      <c r="AF6" s="651">
        <v>12</v>
      </c>
      <c r="AG6" s="651"/>
      <c r="AH6" s="651"/>
      <c r="AI6" s="651"/>
      <c r="AJ6" s="651"/>
      <c r="AK6" s="651"/>
      <c r="AL6" s="651"/>
      <c r="AM6" s="651">
        <v>51</v>
      </c>
      <c r="AN6" s="651"/>
      <c r="AO6" s="651"/>
      <c r="AP6" s="651"/>
      <c r="AQ6" s="651"/>
      <c r="AR6" s="651"/>
      <c r="AS6" s="651"/>
      <c r="AT6" s="651">
        <v>497</v>
      </c>
      <c r="AU6" s="651"/>
      <c r="AV6" s="651"/>
      <c r="AW6" s="651"/>
      <c r="AX6" s="651"/>
      <c r="AY6" s="651"/>
      <c r="AZ6" s="651"/>
      <c r="BA6" s="651"/>
      <c r="BB6" s="651"/>
      <c r="BC6" s="25"/>
    </row>
    <row r="7" spans="1:55" ht="24.95" customHeight="1">
      <c r="A7" s="646" t="s">
        <v>544</v>
      </c>
      <c r="B7" s="647"/>
      <c r="C7" s="647"/>
      <c r="D7" s="647"/>
      <c r="E7" s="647"/>
      <c r="F7" s="647"/>
      <c r="G7" s="647"/>
      <c r="H7" s="647"/>
      <c r="I7" s="648"/>
      <c r="J7" s="649">
        <v>976</v>
      </c>
      <c r="K7" s="650"/>
      <c r="L7" s="650"/>
      <c r="M7" s="650"/>
      <c r="N7" s="650"/>
      <c r="O7" s="650"/>
      <c r="P7" s="650"/>
      <c r="Q7" s="650"/>
      <c r="R7" s="651">
        <v>134</v>
      </c>
      <c r="S7" s="651"/>
      <c r="T7" s="651"/>
      <c r="U7" s="651"/>
      <c r="V7" s="651"/>
      <c r="W7" s="651"/>
      <c r="X7" s="651"/>
      <c r="Y7" s="651">
        <v>203</v>
      </c>
      <c r="Z7" s="651"/>
      <c r="AA7" s="651"/>
      <c r="AB7" s="651"/>
      <c r="AC7" s="651"/>
      <c r="AD7" s="651"/>
      <c r="AE7" s="651"/>
      <c r="AF7" s="651">
        <v>12</v>
      </c>
      <c r="AG7" s="651"/>
      <c r="AH7" s="651"/>
      <c r="AI7" s="651"/>
      <c r="AJ7" s="651"/>
      <c r="AK7" s="651"/>
      <c r="AL7" s="651"/>
      <c r="AM7" s="651">
        <v>65</v>
      </c>
      <c r="AN7" s="651"/>
      <c r="AO7" s="651"/>
      <c r="AP7" s="651"/>
      <c r="AQ7" s="651"/>
      <c r="AR7" s="651"/>
      <c r="AS7" s="651"/>
      <c r="AT7" s="651">
        <v>562</v>
      </c>
      <c r="AU7" s="651"/>
      <c r="AV7" s="651"/>
      <c r="AW7" s="651"/>
      <c r="AX7" s="651"/>
      <c r="AY7" s="651"/>
      <c r="AZ7" s="651"/>
      <c r="BA7" s="651"/>
      <c r="BB7" s="651"/>
      <c r="BC7" s="25"/>
    </row>
    <row r="8" spans="1:55" ht="24.95" customHeight="1">
      <c r="A8" s="646" t="s">
        <v>565</v>
      </c>
      <c r="B8" s="647"/>
      <c r="C8" s="647"/>
      <c r="D8" s="647"/>
      <c r="E8" s="647"/>
      <c r="F8" s="647"/>
      <c r="G8" s="647"/>
      <c r="H8" s="647"/>
      <c r="I8" s="648"/>
      <c r="J8" s="649">
        <v>1050</v>
      </c>
      <c r="K8" s="650"/>
      <c r="L8" s="650"/>
      <c r="M8" s="650"/>
      <c r="N8" s="650"/>
      <c r="O8" s="650"/>
      <c r="P8" s="650"/>
      <c r="Q8" s="650"/>
      <c r="R8" s="651">
        <v>127</v>
      </c>
      <c r="S8" s="651"/>
      <c r="T8" s="651"/>
      <c r="U8" s="651"/>
      <c r="V8" s="651"/>
      <c r="W8" s="651"/>
      <c r="X8" s="651"/>
      <c r="Y8" s="651">
        <v>208</v>
      </c>
      <c r="Z8" s="651"/>
      <c r="AA8" s="651"/>
      <c r="AB8" s="651"/>
      <c r="AC8" s="651"/>
      <c r="AD8" s="651"/>
      <c r="AE8" s="651"/>
      <c r="AF8" s="651">
        <v>11</v>
      </c>
      <c r="AG8" s="651"/>
      <c r="AH8" s="651"/>
      <c r="AI8" s="651"/>
      <c r="AJ8" s="651"/>
      <c r="AK8" s="651"/>
      <c r="AL8" s="651"/>
      <c r="AM8" s="651">
        <v>58</v>
      </c>
      <c r="AN8" s="651"/>
      <c r="AO8" s="651"/>
      <c r="AP8" s="651"/>
      <c r="AQ8" s="651"/>
      <c r="AR8" s="651"/>
      <c r="AS8" s="651"/>
      <c r="AT8" s="651">
        <v>646</v>
      </c>
      <c r="AU8" s="651"/>
      <c r="AV8" s="651"/>
      <c r="AW8" s="651"/>
      <c r="AX8" s="651"/>
      <c r="AY8" s="651"/>
      <c r="AZ8" s="651"/>
      <c r="BA8" s="651"/>
      <c r="BB8" s="651"/>
      <c r="BC8" s="25"/>
    </row>
    <row r="9" spans="1:55" ht="24.95" customHeight="1">
      <c r="A9" s="621" t="s">
        <v>579</v>
      </c>
      <c r="B9" s="622"/>
      <c r="C9" s="622"/>
      <c r="D9" s="622"/>
      <c r="E9" s="622"/>
      <c r="F9" s="622"/>
      <c r="G9" s="622"/>
      <c r="H9" s="622"/>
      <c r="I9" s="623"/>
      <c r="J9" s="468">
        <v>962</v>
      </c>
      <c r="K9" s="453"/>
      <c r="L9" s="453"/>
      <c r="M9" s="453"/>
      <c r="N9" s="453"/>
      <c r="O9" s="453"/>
      <c r="P9" s="453"/>
      <c r="Q9" s="453"/>
      <c r="R9" s="452">
        <v>122</v>
      </c>
      <c r="S9" s="452"/>
      <c r="T9" s="452"/>
      <c r="U9" s="452"/>
      <c r="V9" s="452"/>
      <c r="W9" s="452"/>
      <c r="X9" s="452"/>
      <c r="Y9" s="452">
        <v>189</v>
      </c>
      <c r="Z9" s="452"/>
      <c r="AA9" s="452"/>
      <c r="AB9" s="452"/>
      <c r="AC9" s="452"/>
      <c r="AD9" s="452"/>
      <c r="AE9" s="452"/>
      <c r="AF9" s="452">
        <v>10</v>
      </c>
      <c r="AG9" s="452"/>
      <c r="AH9" s="452"/>
      <c r="AI9" s="452"/>
      <c r="AJ9" s="452"/>
      <c r="AK9" s="452"/>
      <c r="AL9" s="452"/>
      <c r="AM9" s="452">
        <v>53</v>
      </c>
      <c r="AN9" s="452"/>
      <c r="AO9" s="452"/>
      <c r="AP9" s="452"/>
      <c r="AQ9" s="452"/>
      <c r="AR9" s="452"/>
      <c r="AS9" s="452"/>
      <c r="AT9" s="452">
        <v>588</v>
      </c>
      <c r="AU9" s="452"/>
      <c r="AV9" s="452"/>
      <c r="AW9" s="452"/>
      <c r="AX9" s="452"/>
      <c r="AY9" s="452"/>
      <c r="AZ9" s="452"/>
      <c r="BA9" s="452"/>
      <c r="BB9" s="452"/>
      <c r="BC9" s="233"/>
    </row>
    <row r="10" spans="1:55" ht="20.25" customHeight="1">
      <c r="A10" s="264"/>
      <c r="B10" s="264"/>
      <c r="C10" s="264"/>
      <c r="D10" s="264"/>
      <c r="E10" s="264"/>
      <c r="F10" s="264"/>
      <c r="G10" s="264"/>
      <c r="H10" s="264"/>
      <c r="I10" s="264"/>
      <c r="J10" s="264"/>
      <c r="K10" s="211"/>
      <c r="L10" s="216"/>
      <c r="M10" s="216"/>
      <c r="N10" s="216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629" t="s">
        <v>580</v>
      </c>
      <c r="AP10" s="614"/>
      <c r="AQ10" s="614"/>
      <c r="AR10" s="614"/>
      <c r="AS10" s="614"/>
      <c r="AT10" s="614"/>
      <c r="AU10" s="614"/>
      <c r="AV10" s="614"/>
      <c r="AW10" s="614"/>
      <c r="AX10" s="614"/>
      <c r="AY10" s="614"/>
      <c r="AZ10" s="614"/>
      <c r="BA10" s="614"/>
      <c r="BB10" s="614"/>
    </row>
    <row r="11" spans="1:5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</row>
    <row r="12" spans="1:5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</row>
    <row r="13" spans="1:55" ht="12" hidden="1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</row>
    <row r="14" spans="1:55" ht="20.100000000000001" hidden="1" customHeight="1">
      <c r="A14" s="18" t="s">
        <v>12</v>
      </c>
      <c r="B14" s="18"/>
      <c r="C14" s="18"/>
      <c r="D14" s="18"/>
      <c r="E14" s="18"/>
      <c r="F14" s="18"/>
    </row>
    <row r="15" spans="1:55" ht="20.100000000000001" hidden="1" customHeight="1" thickBot="1">
      <c r="A15" s="20"/>
      <c r="B15" s="20"/>
      <c r="C15" s="30"/>
      <c r="D15" s="30"/>
      <c r="E15" s="30"/>
      <c r="F15" s="30"/>
      <c r="H15" s="21"/>
      <c r="I15" s="21"/>
      <c r="AQ15" s="21" t="s">
        <v>13</v>
      </c>
    </row>
    <row r="16" spans="1:55" ht="20.100000000000001" hidden="1" customHeight="1">
      <c r="A16" s="592" t="s">
        <v>14</v>
      </c>
      <c r="B16" s="592"/>
      <c r="C16" s="592"/>
      <c r="D16" s="592"/>
      <c r="E16" s="592"/>
      <c r="F16" s="593"/>
      <c r="G16" s="630" t="s">
        <v>15</v>
      </c>
      <c r="H16" s="631"/>
      <c r="I16" s="631"/>
      <c r="J16" s="631"/>
      <c r="K16" s="632"/>
      <c r="L16" s="31" t="s">
        <v>16</v>
      </c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3"/>
      <c r="AY16" s="33"/>
      <c r="AZ16" s="33"/>
      <c r="BA16" s="33"/>
      <c r="BB16" s="33"/>
      <c r="BC16" s="92"/>
    </row>
    <row r="17" spans="1:103" ht="12.75" hidden="1" customHeight="1">
      <c r="A17" s="594"/>
      <c r="B17" s="594"/>
      <c r="C17" s="594"/>
      <c r="D17" s="594"/>
      <c r="E17" s="594"/>
      <c r="F17" s="595"/>
      <c r="G17" s="633"/>
      <c r="H17" s="634"/>
      <c r="I17" s="634"/>
      <c r="J17" s="634"/>
      <c r="K17" s="635"/>
      <c r="L17" s="624" t="s">
        <v>17</v>
      </c>
      <c r="M17" s="637"/>
      <c r="N17" s="637"/>
      <c r="O17" s="637"/>
      <c r="P17" s="637"/>
      <c r="Q17" s="638"/>
      <c r="R17" s="640" t="s">
        <v>18</v>
      </c>
      <c r="S17" s="641"/>
      <c r="T17" s="641"/>
      <c r="U17" s="641"/>
      <c r="V17" s="641"/>
      <c r="W17" s="642"/>
      <c r="X17" s="643" t="s">
        <v>545</v>
      </c>
      <c r="Y17" s="625"/>
      <c r="Z17" s="625"/>
      <c r="AA17" s="625"/>
      <c r="AB17" s="625"/>
      <c r="AC17" s="644"/>
      <c r="AD17" s="624" t="s">
        <v>546</v>
      </c>
      <c r="AE17" s="625"/>
      <c r="AF17" s="625"/>
      <c r="AG17" s="625"/>
      <c r="AH17" s="625"/>
      <c r="AI17" s="644"/>
      <c r="AJ17" s="645" t="s">
        <v>547</v>
      </c>
      <c r="AK17" s="625"/>
      <c r="AL17" s="625"/>
      <c r="AM17" s="625"/>
      <c r="AN17" s="625"/>
      <c r="AO17" s="644"/>
      <c r="AP17" s="645" t="s">
        <v>548</v>
      </c>
      <c r="AQ17" s="625"/>
      <c r="AR17" s="625"/>
      <c r="AS17" s="625"/>
      <c r="AT17" s="625"/>
      <c r="AU17" s="644"/>
      <c r="AV17" s="624" t="s">
        <v>549</v>
      </c>
      <c r="AW17" s="625"/>
      <c r="AX17" s="625"/>
      <c r="AY17" s="625"/>
      <c r="AZ17" s="625"/>
      <c r="BA17" s="625"/>
      <c r="BB17" s="24"/>
      <c r="BC17" s="24"/>
    </row>
    <row r="18" spans="1:103" ht="12.75" hidden="1" customHeight="1">
      <c r="A18" s="596"/>
      <c r="B18" s="596"/>
      <c r="C18" s="596"/>
      <c r="D18" s="596"/>
      <c r="E18" s="596"/>
      <c r="F18" s="597"/>
      <c r="G18" s="626"/>
      <c r="H18" s="627"/>
      <c r="I18" s="627"/>
      <c r="J18" s="627"/>
      <c r="K18" s="636"/>
      <c r="L18" s="639"/>
      <c r="M18" s="596"/>
      <c r="N18" s="596"/>
      <c r="O18" s="596"/>
      <c r="P18" s="596"/>
      <c r="Q18" s="597"/>
      <c r="R18" s="34"/>
      <c r="S18" s="628" t="s">
        <v>19</v>
      </c>
      <c r="T18" s="628"/>
      <c r="U18" s="628"/>
      <c r="V18" s="628"/>
      <c r="W18" s="35"/>
      <c r="X18" s="626"/>
      <c r="Y18" s="627"/>
      <c r="Z18" s="627"/>
      <c r="AA18" s="627"/>
      <c r="AB18" s="627"/>
      <c r="AC18" s="636"/>
      <c r="AD18" s="626"/>
      <c r="AE18" s="627"/>
      <c r="AF18" s="627"/>
      <c r="AG18" s="627"/>
      <c r="AH18" s="627"/>
      <c r="AI18" s="636"/>
      <c r="AJ18" s="626"/>
      <c r="AK18" s="627"/>
      <c r="AL18" s="627"/>
      <c r="AM18" s="627"/>
      <c r="AN18" s="627"/>
      <c r="AO18" s="636"/>
      <c r="AP18" s="626"/>
      <c r="AQ18" s="627"/>
      <c r="AR18" s="627"/>
      <c r="AS18" s="627"/>
      <c r="AT18" s="627"/>
      <c r="AU18" s="636"/>
      <c r="AV18" s="626"/>
      <c r="AW18" s="627"/>
      <c r="AX18" s="627"/>
      <c r="AY18" s="627"/>
      <c r="AZ18" s="627"/>
      <c r="BA18" s="627"/>
      <c r="BB18" s="265"/>
      <c r="BC18" s="92"/>
    </row>
    <row r="19" spans="1:103" ht="26.25" hidden="1" customHeight="1">
      <c r="A19" s="610" t="s">
        <v>20</v>
      </c>
      <c r="B19" s="610"/>
      <c r="C19" s="610"/>
      <c r="D19" s="610"/>
      <c r="E19" s="610"/>
      <c r="F19" s="611"/>
      <c r="G19" s="620">
        <v>95391</v>
      </c>
      <c r="H19" s="555"/>
      <c r="I19" s="555"/>
      <c r="J19" s="555"/>
      <c r="K19" s="555"/>
      <c r="L19" s="24"/>
      <c r="M19" s="418">
        <v>28193</v>
      </c>
      <c r="N19" s="418"/>
      <c r="O19" s="418"/>
      <c r="P19" s="418"/>
      <c r="Q19" s="26"/>
      <c r="R19" s="26"/>
      <c r="S19" s="619">
        <v>18083</v>
      </c>
      <c r="T19" s="619"/>
      <c r="U19" s="619"/>
      <c r="V19" s="619"/>
      <c r="W19" s="26"/>
      <c r="X19" s="26"/>
      <c r="Y19" s="418">
        <v>15978</v>
      </c>
      <c r="Z19" s="418"/>
      <c r="AA19" s="418"/>
      <c r="AB19" s="418"/>
      <c r="AC19" s="26"/>
      <c r="AD19" s="26"/>
      <c r="AE19" s="418">
        <v>6762</v>
      </c>
      <c r="AF19" s="418"/>
      <c r="AG19" s="418"/>
      <c r="AH19" s="418"/>
      <c r="AI19" s="26"/>
      <c r="AJ19" s="26"/>
      <c r="AK19" s="418">
        <v>4940</v>
      </c>
      <c r="AL19" s="418"/>
      <c r="AM19" s="418"/>
      <c r="AN19" s="418"/>
      <c r="AO19" s="26"/>
      <c r="AP19" s="26"/>
      <c r="AQ19" s="418">
        <v>3668</v>
      </c>
      <c r="AR19" s="418"/>
      <c r="AS19" s="418"/>
      <c r="AT19" s="418"/>
      <c r="AU19" s="26"/>
      <c r="AV19" s="26"/>
      <c r="AW19" s="418">
        <v>2264</v>
      </c>
      <c r="AX19" s="418"/>
      <c r="AY19" s="418"/>
      <c r="AZ19" s="418"/>
      <c r="BA19" s="24"/>
      <c r="BB19" s="24"/>
    </row>
    <row r="20" spans="1:103" ht="26.25" hidden="1" customHeight="1">
      <c r="A20" s="554" t="s">
        <v>550</v>
      </c>
      <c r="B20" s="610"/>
      <c r="C20" s="610"/>
      <c r="D20" s="610"/>
      <c r="E20" s="610"/>
      <c r="F20" s="611"/>
      <c r="G20" s="620">
        <v>97925</v>
      </c>
      <c r="H20" s="555"/>
      <c r="I20" s="555"/>
      <c r="J20" s="555"/>
      <c r="K20" s="555"/>
      <c r="L20" s="24"/>
      <c r="M20" s="418">
        <v>29824</v>
      </c>
      <c r="N20" s="418"/>
      <c r="O20" s="418"/>
      <c r="P20" s="418"/>
      <c r="Q20" s="26"/>
      <c r="R20" s="26"/>
      <c r="S20" s="619">
        <v>18066</v>
      </c>
      <c r="T20" s="619"/>
      <c r="U20" s="619"/>
      <c r="V20" s="619"/>
      <c r="W20" s="26"/>
      <c r="X20" s="26"/>
      <c r="Y20" s="418">
        <v>16360</v>
      </c>
      <c r="Z20" s="418"/>
      <c r="AA20" s="418"/>
      <c r="AB20" s="418"/>
      <c r="AC20" s="26"/>
      <c r="AD20" s="26"/>
      <c r="AE20" s="418">
        <v>6719</v>
      </c>
      <c r="AF20" s="418"/>
      <c r="AG20" s="418"/>
      <c r="AH20" s="418"/>
      <c r="AI20" s="26"/>
      <c r="AJ20" s="26"/>
      <c r="AK20" s="418">
        <v>5079</v>
      </c>
      <c r="AL20" s="418"/>
      <c r="AM20" s="418"/>
      <c r="AN20" s="418"/>
      <c r="AO20" s="26"/>
      <c r="AP20" s="26"/>
      <c r="AQ20" s="418">
        <v>3647</v>
      </c>
      <c r="AR20" s="418"/>
      <c r="AS20" s="418"/>
      <c r="AT20" s="418"/>
      <c r="AU20" s="26"/>
      <c r="AV20" s="26"/>
      <c r="AW20" s="418">
        <v>2277</v>
      </c>
      <c r="AX20" s="418"/>
      <c r="AY20" s="418"/>
      <c r="AZ20" s="418"/>
      <c r="BA20" s="24"/>
      <c r="BB20" s="24"/>
    </row>
    <row r="21" spans="1:103" ht="26.25" hidden="1" customHeight="1">
      <c r="A21" s="554" t="s">
        <v>159</v>
      </c>
      <c r="B21" s="617"/>
      <c r="C21" s="617"/>
      <c r="D21" s="617"/>
      <c r="E21" s="617"/>
      <c r="F21" s="618"/>
      <c r="G21" s="555">
        <v>101372</v>
      </c>
      <c r="H21" s="580"/>
      <c r="I21" s="580"/>
      <c r="J21" s="580"/>
      <c r="K21" s="580"/>
      <c r="L21" s="24"/>
      <c r="M21" s="418">
        <v>31931</v>
      </c>
      <c r="N21" s="418"/>
      <c r="O21" s="418"/>
      <c r="P21" s="418"/>
      <c r="Q21" s="26"/>
      <c r="R21" s="26"/>
      <c r="S21" s="619">
        <v>18266</v>
      </c>
      <c r="T21" s="619"/>
      <c r="U21" s="619"/>
      <c r="V21" s="619"/>
      <c r="W21" s="26"/>
      <c r="X21" s="26"/>
      <c r="Y21" s="418">
        <v>16532</v>
      </c>
      <c r="Z21" s="581"/>
      <c r="AA21" s="581"/>
      <c r="AB21" s="581"/>
      <c r="AC21" s="26"/>
      <c r="AD21" s="26"/>
      <c r="AE21" s="418">
        <v>6564</v>
      </c>
      <c r="AF21" s="581"/>
      <c r="AG21" s="581"/>
      <c r="AH21" s="581"/>
      <c r="AI21" s="26"/>
      <c r="AJ21" s="26"/>
      <c r="AK21" s="418">
        <v>5230</v>
      </c>
      <c r="AL21" s="581"/>
      <c r="AM21" s="581"/>
      <c r="AN21" s="581"/>
      <c r="AO21" s="26"/>
      <c r="AP21" s="26"/>
      <c r="AQ21" s="418">
        <v>3658</v>
      </c>
      <c r="AR21" s="581"/>
      <c r="AS21" s="581"/>
      <c r="AT21" s="581"/>
      <c r="AU21" s="26"/>
      <c r="AV21" s="26"/>
      <c r="AW21" s="418">
        <v>2322</v>
      </c>
      <c r="AX21" s="581"/>
      <c r="AY21" s="581"/>
      <c r="AZ21" s="581"/>
      <c r="BA21" s="24"/>
      <c r="BB21" s="24"/>
    </row>
    <row r="22" spans="1:103" ht="26.25" hidden="1" customHeight="1">
      <c r="A22" s="554" t="s">
        <v>160</v>
      </c>
      <c r="B22" s="617"/>
      <c r="C22" s="617"/>
      <c r="D22" s="617"/>
      <c r="E22" s="617"/>
      <c r="F22" s="618"/>
      <c r="G22" s="555">
        <v>102890</v>
      </c>
      <c r="H22" s="580"/>
      <c r="I22" s="580"/>
      <c r="J22" s="580"/>
      <c r="K22" s="580"/>
      <c r="L22" s="24"/>
      <c r="M22" s="418">
        <v>33911</v>
      </c>
      <c r="N22" s="418"/>
      <c r="O22" s="418"/>
      <c r="P22" s="418"/>
      <c r="Q22" s="26"/>
      <c r="R22" s="26"/>
      <c r="S22" s="619">
        <v>18185</v>
      </c>
      <c r="T22" s="619"/>
      <c r="U22" s="619"/>
      <c r="V22" s="619"/>
      <c r="W22" s="26"/>
      <c r="X22" s="26"/>
      <c r="Y22" s="418">
        <v>16769</v>
      </c>
      <c r="Z22" s="581"/>
      <c r="AA22" s="581"/>
      <c r="AB22" s="581"/>
      <c r="AC22" s="26"/>
      <c r="AD22" s="26"/>
      <c r="AE22" s="418">
        <v>6235</v>
      </c>
      <c r="AF22" s="581"/>
      <c r="AG22" s="581"/>
      <c r="AH22" s="581"/>
      <c r="AI22" s="26"/>
      <c r="AJ22" s="26"/>
      <c r="AK22" s="418">
        <v>5362</v>
      </c>
      <c r="AL22" s="581"/>
      <c r="AM22" s="581"/>
      <c r="AN22" s="581"/>
      <c r="AO22" s="26"/>
      <c r="AP22" s="26"/>
      <c r="AQ22" s="418">
        <v>3570</v>
      </c>
      <c r="AR22" s="581"/>
      <c r="AS22" s="581"/>
      <c r="AT22" s="581"/>
      <c r="AU22" s="26"/>
      <c r="AV22" s="26"/>
      <c r="AW22" s="418">
        <v>2210</v>
      </c>
      <c r="AX22" s="581"/>
      <c r="AY22" s="581"/>
      <c r="AZ22" s="581"/>
      <c r="BA22" s="24"/>
      <c r="BB22" s="24"/>
    </row>
    <row r="23" spans="1:103" ht="26.25" hidden="1" customHeight="1">
      <c r="A23" s="399" t="s">
        <v>161</v>
      </c>
      <c r="B23" s="568"/>
      <c r="C23" s="568"/>
      <c r="D23" s="568"/>
      <c r="E23" s="568"/>
      <c r="F23" s="569"/>
      <c r="G23" s="570">
        <v>107193</v>
      </c>
      <c r="H23" s="571"/>
      <c r="I23" s="571"/>
      <c r="J23" s="571"/>
      <c r="K23" s="571"/>
      <c r="L23" s="27"/>
      <c r="M23" s="452">
        <v>37453</v>
      </c>
      <c r="N23" s="452"/>
      <c r="O23" s="452"/>
      <c r="P23" s="452"/>
      <c r="Q23" s="28"/>
      <c r="R23" s="28"/>
      <c r="S23" s="584">
        <v>18483</v>
      </c>
      <c r="T23" s="584"/>
      <c r="U23" s="584"/>
      <c r="V23" s="584"/>
      <c r="W23" s="28"/>
      <c r="X23" s="28"/>
      <c r="Y23" s="452">
        <v>17091</v>
      </c>
      <c r="Z23" s="582"/>
      <c r="AA23" s="582"/>
      <c r="AB23" s="582"/>
      <c r="AC23" s="28"/>
      <c r="AD23" s="28"/>
      <c r="AE23" s="452">
        <v>5837</v>
      </c>
      <c r="AF23" s="582"/>
      <c r="AG23" s="582"/>
      <c r="AH23" s="582"/>
      <c r="AI23" s="28"/>
      <c r="AJ23" s="28"/>
      <c r="AK23" s="452">
        <v>5439</v>
      </c>
      <c r="AL23" s="582"/>
      <c r="AM23" s="582"/>
      <c r="AN23" s="582"/>
      <c r="AO23" s="28"/>
      <c r="AP23" s="28"/>
      <c r="AQ23" s="452">
        <v>3547</v>
      </c>
      <c r="AR23" s="582"/>
      <c r="AS23" s="582"/>
      <c r="AT23" s="582"/>
      <c r="AU23" s="28"/>
      <c r="AV23" s="28"/>
      <c r="AW23" s="452">
        <v>2279</v>
      </c>
      <c r="AX23" s="582"/>
      <c r="AY23" s="582"/>
      <c r="AZ23" s="582"/>
      <c r="BA23" s="27"/>
      <c r="BB23" s="27"/>
    </row>
    <row r="24" spans="1:103" ht="20.100000000000001" hidden="1" customHeight="1">
      <c r="G24" s="29"/>
      <c r="H24" s="29"/>
      <c r="I24" s="29"/>
      <c r="AD24" s="583" t="s">
        <v>0</v>
      </c>
      <c r="AE24" s="583"/>
      <c r="AF24" s="583"/>
      <c r="AG24" s="583"/>
      <c r="AH24" s="583"/>
      <c r="AI24" s="583"/>
      <c r="AJ24" s="583"/>
      <c r="AK24" s="583"/>
      <c r="AL24" s="583"/>
      <c r="AM24" s="583"/>
      <c r="AN24" s="583"/>
      <c r="AO24" s="583"/>
      <c r="AP24" s="583"/>
      <c r="AQ24" s="583"/>
      <c r="AR24" s="583"/>
      <c r="AS24" s="583"/>
      <c r="AT24" s="583"/>
      <c r="AU24" s="583"/>
      <c r="AV24" s="583"/>
      <c r="AW24" s="583"/>
      <c r="AX24" s="583"/>
      <c r="AY24" s="583"/>
      <c r="AZ24" s="583"/>
      <c r="BA24" s="583"/>
      <c r="BB24" s="583"/>
    </row>
    <row r="25" spans="1:103" ht="12" hidden="1" customHeight="1"/>
    <row r="27" spans="1:103" ht="19.5" customHeight="1">
      <c r="A27" s="143" t="s">
        <v>515</v>
      </c>
      <c r="B27" s="18"/>
      <c r="C27" s="18"/>
      <c r="D27" s="18"/>
      <c r="E27" s="18"/>
      <c r="F27" s="18"/>
    </row>
    <row r="28" spans="1:103" ht="19.5" customHeight="1" thickBot="1">
      <c r="A28" s="20"/>
      <c r="B28" s="20"/>
      <c r="C28" s="30"/>
      <c r="D28" s="30"/>
      <c r="E28" s="30"/>
      <c r="F28" s="30"/>
      <c r="H28" s="21"/>
      <c r="I28" s="21"/>
      <c r="AQ28" s="21" t="s">
        <v>13</v>
      </c>
    </row>
    <row r="29" spans="1:103" ht="19.5" customHeight="1">
      <c r="A29" s="591" t="s">
        <v>14</v>
      </c>
      <c r="B29" s="592"/>
      <c r="C29" s="592"/>
      <c r="D29" s="592"/>
      <c r="E29" s="592"/>
      <c r="F29" s="593"/>
      <c r="G29" s="606" t="s">
        <v>15</v>
      </c>
      <c r="H29" s="607"/>
      <c r="I29" s="607"/>
      <c r="J29" s="607"/>
      <c r="K29" s="607"/>
      <c r="L29" s="608"/>
      <c r="M29" s="220" t="s">
        <v>516</v>
      </c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3"/>
      <c r="AZ29" s="33"/>
      <c r="BA29" s="33"/>
      <c r="BB29" s="33"/>
      <c r="BC29" s="92"/>
      <c r="CY29" s="19" t="s">
        <v>174</v>
      </c>
    </row>
    <row r="30" spans="1:103" ht="12.75" customHeight="1">
      <c r="A30" s="594"/>
      <c r="B30" s="594"/>
      <c r="C30" s="594"/>
      <c r="D30" s="594"/>
      <c r="E30" s="594"/>
      <c r="F30" s="595"/>
      <c r="G30" s="609"/>
      <c r="H30" s="610"/>
      <c r="I30" s="610"/>
      <c r="J30" s="610"/>
      <c r="K30" s="610"/>
      <c r="L30" s="611"/>
      <c r="M30" s="562" t="s">
        <v>551</v>
      </c>
      <c r="N30" s="598"/>
      <c r="O30" s="598"/>
      <c r="P30" s="598"/>
      <c r="Q30" s="598"/>
      <c r="R30" s="599"/>
      <c r="S30" s="556" t="s">
        <v>653</v>
      </c>
      <c r="T30" s="557"/>
      <c r="U30" s="557"/>
      <c r="V30" s="557"/>
      <c r="W30" s="557"/>
      <c r="X30" s="558"/>
      <c r="Y30" s="562" t="s">
        <v>552</v>
      </c>
      <c r="Z30" s="563"/>
      <c r="AA30" s="563"/>
      <c r="AB30" s="563"/>
      <c r="AC30" s="563"/>
      <c r="AD30" s="564"/>
      <c r="AE30" s="562" t="s">
        <v>182</v>
      </c>
      <c r="AF30" s="563"/>
      <c r="AG30" s="563"/>
      <c r="AH30" s="563"/>
      <c r="AI30" s="563"/>
      <c r="AJ30" s="564"/>
      <c r="AK30" s="562" t="s">
        <v>553</v>
      </c>
      <c r="AL30" s="563"/>
      <c r="AM30" s="563"/>
      <c r="AN30" s="563"/>
      <c r="AO30" s="563"/>
      <c r="AP30" s="564"/>
      <c r="AQ30" s="562" t="s">
        <v>554</v>
      </c>
      <c r="AR30" s="563"/>
      <c r="AS30" s="563"/>
      <c r="AT30" s="563"/>
      <c r="AU30" s="563"/>
      <c r="AV30" s="564"/>
      <c r="AW30" s="613" t="s">
        <v>555</v>
      </c>
      <c r="AX30" s="603"/>
      <c r="AY30" s="603"/>
      <c r="AZ30" s="603"/>
      <c r="BA30" s="603"/>
      <c r="BB30" s="603"/>
      <c r="BC30" s="24"/>
    </row>
    <row r="31" spans="1:103" ht="12.75" customHeight="1">
      <c r="A31" s="596"/>
      <c r="B31" s="596"/>
      <c r="C31" s="596"/>
      <c r="D31" s="596"/>
      <c r="E31" s="596"/>
      <c r="F31" s="597"/>
      <c r="G31" s="600"/>
      <c r="H31" s="601"/>
      <c r="I31" s="601"/>
      <c r="J31" s="601"/>
      <c r="K31" s="601"/>
      <c r="L31" s="602"/>
      <c r="M31" s="600"/>
      <c r="N31" s="601"/>
      <c r="O31" s="601"/>
      <c r="P31" s="601"/>
      <c r="Q31" s="601"/>
      <c r="R31" s="602"/>
      <c r="S31" s="559"/>
      <c r="T31" s="560"/>
      <c r="U31" s="560"/>
      <c r="V31" s="560"/>
      <c r="W31" s="560"/>
      <c r="X31" s="561"/>
      <c r="Y31" s="565"/>
      <c r="Z31" s="566"/>
      <c r="AA31" s="566"/>
      <c r="AB31" s="566"/>
      <c r="AC31" s="566"/>
      <c r="AD31" s="567"/>
      <c r="AE31" s="149"/>
      <c r="AF31" s="566" t="s">
        <v>183</v>
      </c>
      <c r="AG31" s="566"/>
      <c r="AH31" s="566"/>
      <c r="AI31" s="566"/>
      <c r="AJ31" s="150"/>
      <c r="AK31" s="565"/>
      <c r="AL31" s="566"/>
      <c r="AM31" s="566"/>
      <c r="AN31" s="566"/>
      <c r="AO31" s="566"/>
      <c r="AP31" s="567"/>
      <c r="AQ31" s="565"/>
      <c r="AR31" s="566"/>
      <c r="AS31" s="566"/>
      <c r="AT31" s="566"/>
      <c r="AU31" s="566"/>
      <c r="AV31" s="567"/>
      <c r="AW31" s="402"/>
      <c r="AX31" s="399"/>
      <c r="AY31" s="399"/>
      <c r="AZ31" s="399"/>
      <c r="BA31" s="399"/>
      <c r="BB31" s="399"/>
      <c r="BC31" s="92"/>
    </row>
    <row r="32" spans="1:103" ht="26.25" customHeight="1">
      <c r="A32" s="603" t="s">
        <v>525</v>
      </c>
      <c r="B32" s="603"/>
      <c r="C32" s="603"/>
      <c r="D32" s="603"/>
      <c r="E32" s="603"/>
      <c r="F32" s="604"/>
      <c r="G32" s="148"/>
      <c r="H32" s="605">
        <v>130710</v>
      </c>
      <c r="I32" s="605">
        <v>130710</v>
      </c>
      <c r="J32" s="605">
        <v>130710</v>
      </c>
      <c r="K32" s="605">
        <v>130710</v>
      </c>
      <c r="L32" s="605">
        <v>130710</v>
      </c>
      <c r="M32" s="24"/>
      <c r="N32" s="418">
        <v>45387</v>
      </c>
      <c r="O32" s="418">
        <v>45387</v>
      </c>
      <c r="P32" s="418">
        <v>45387</v>
      </c>
      <c r="Q32" s="418">
        <v>45387</v>
      </c>
      <c r="R32" s="418">
        <v>45387</v>
      </c>
      <c r="S32" s="26"/>
      <c r="T32" s="418">
        <v>12174</v>
      </c>
      <c r="U32" s="418">
        <v>8982</v>
      </c>
      <c r="V32" s="418">
        <v>8982</v>
      </c>
      <c r="W32" s="418">
        <v>8982</v>
      </c>
      <c r="X32" s="418">
        <v>8982</v>
      </c>
      <c r="Y32" s="26"/>
      <c r="Z32" s="418">
        <v>17486</v>
      </c>
      <c r="AA32" s="418">
        <v>8982</v>
      </c>
      <c r="AB32" s="418">
        <v>8982</v>
      </c>
      <c r="AC32" s="418">
        <v>8982</v>
      </c>
      <c r="AD32" s="418">
        <v>8982</v>
      </c>
      <c r="AE32" s="26"/>
      <c r="AF32" s="418">
        <v>16039</v>
      </c>
      <c r="AG32" s="418">
        <v>15901</v>
      </c>
      <c r="AH32" s="418">
        <v>15901</v>
      </c>
      <c r="AI32" s="418">
        <v>15901</v>
      </c>
      <c r="AJ32" s="418">
        <v>15901</v>
      </c>
      <c r="AK32" s="26"/>
      <c r="AL32" s="418">
        <v>4519</v>
      </c>
      <c r="AM32" s="418">
        <v>3470</v>
      </c>
      <c r="AN32" s="418">
        <v>3470</v>
      </c>
      <c r="AO32" s="418">
        <v>3470</v>
      </c>
      <c r="AP32" s="418">
        <v>3470</v>
      </c>
      <c r="AQ32" s="26"/>
      <c r="AR32" s="418">
        <v>5409</v>
      </c>
      <c r="AS32" s="418">
        <v>5193</v>
      </c>
      <c r="AT32" s="418">
        <v>5193</v>
      </c>
      <c r="AU32" s="418">
        <v>5193</v>
      </c>
      <c r="AV32" s="418">
        <v>5193</v>
      </c>
      <c r="AW32" s="26"/>
      <c r="AX32" s="418">
        <v>2961</v>
      </c>
      <c r="AY32" s="418">
        <v>2143</v>
      </c>
      <c r="AZ32" s="418">
        <v>2143</v>
      </c>
      <c r="BA32" s="418">
        <v>2143</v>
      </c>
      <c r="BB32" s="418">
        <v>2143</v>
      </c>
      <c r="BF32" s="190"/>
    </row>
    <row r="33" spans="1:55" ht="26.25" customHeight="1">
      <c r="A33" s="554" t="s">
        <v>532</v>
      </c>
      <c r="B33" s="554"/>
      <c r="C33" s="554"/>
      <c r="D33" s="554"/>
      <c r="E33" s="554"/>
      <c r="F33" s="552"/>
      <c r="G33" s="24"/>
      <c r="H33" s="555">
        <v>143354</v>
      </c>
      <c r="I33" s="555">
        <v>143354</v>
      </c>
      <c r="J33" s="555">
        <v>143354</v>
      </c>
      <c r="K33" s="555">
        <v>143354</v>
      </c>
      <c r="L33" s="555">
        <v>143354</v>
      </c>
      <c r="M33" s="24"/>
      <c r="N33" s="418">
        <v>48599</v>
      </c>
      <c r="O33" s="418">
        <v>48599</v>
      </c>
      <c r="P33" s="418">
        <v>48599</v>
      </c>
      <c r="Q33" s="418">
        <v>48599</v>
      </c>
      <c r="R33" s="418">
        <v>48599</v>
      </c>
      <c r="S33" s="26"/>
      <c r="T33" s="418">
        <v>15346</v>
      </c>
      <c r="U33" s="418">
        <v>12174</v>
      </c>
      <c r="V33" s="418">
        <v>12174</v>
      </c>
      <c r="W33" s="418">
        <v>12174</v>
      </c>
      <c r="X33" s="418">
        <v>12174</v>
      </c>
      <c r="Y33" s="26"/>
      <c r="Z33" s="418">
        <v>18580</v>
      </c>
      <c r="AA33" s="418">
        <v>12174</v>
      </c>
      <c r="AB33" s="418">
        <v>12174</v>
      </c>
      <c r="AC33" s="418">
        <v>12174</v>
      </c>
      <c r="AD33" s="418">
        <v>12174</v>
      </c>
      <c r="AE33" s="26"/>
      <c r="AF33" s="418">
        <v>16240</v>
      </c>
      <c r="AG33" s="418">
        <v>16039</v>
      </c>
      <c r="AH33" s="418">
        <v>16039</v>
      </c>
      <c r="AI33" s="418">
        <v>16039</v>
      </c>
      <c r="AJ33" s="418">
        <v>16039</v>
      </c>
      <c r="AK33" s="26"/>
      <c r="AL33" s="418">
        <v>5847</v>
      </c>
      <c r="AM33" s="418">
        <v>4519</v>
      </c>
      <c r="AN33" s="418">
        <v>4519</v>
      </c>
      <c r="AO33" s="418">
        <v>4519</v>
      </c>
      <c r="AP33" s="418">
        <v>4519</v>
      </c>
      <c r="AQ33" s="26"/>
      <c r="AR33" s="418">
        <v>5605</v>
      </c>
      <c r="AS33" s="418">
        <v>5409</v>
      </c>
      <c r="AT33" s="418">
        <v>5409</v>
      </c>
      <c r="AU33" s="418">
        <v>5409</v>
      </c>
      <c r="AV33" s="418">
        <v>5409</v>
      </c>
      <c r="AW33" s="26"/>
      <c r="AX33" s="418">
        <v>4261</v>
      </c>
      <c r="AY33" s="418">
        <v>2964</v>
      </c>
      <c r="AZ33" s="418">
        <v>2964</v>
      </c>
      <c r="BA33" s="418">
        <v>2964</v>
      </c>
      <c r="BB33" s="418">
        <v>2964</v>
      </c>
    </row>
    <row r="34" spans="1:55" ht="26.25" customHeight="1">
      <c r="A34" s="554" t="s">
        <v>531</v>
      </c>
      <c r="B34" s="554"/>
      <c r="C34" s="554"/>
      <c r="D34" s="554"/>
      <c r="E34" s="554"/>
      <c r="F34" s="552"/>
      <c r="G34" s="24"/>
      <c r="H34" s="555">
        <v>153500</v>
      </c>
      <c r="I34" s="555"/>
      <c r="J34" s="555"/>
      <c r="K34" s="555"/>
      <c r="L34" s="555"/>
      <c r="M34" s="24"/>
      <c r="N34" s="418">
        <v>51516</v>
      </c>
      <c r="O34" s="418"/>
      <c r="P34" s="418"/>
      <c r="Q34" s="418"/>
      <c r="R34" s="418"/>
      <c r="S34" s="26"/>
      <c r="T34" s="418">
        <v>18351</v>
      </c>
      <c r="U34" s="418"/>
      <c r="V34" s="418"/>
      <c r="W34" s="418"/>
      <c r="X34" s="418"/>
      <c r="Y34" s="26"/>
      <c r="Z34" s="418">
        <v>19006</v>
      </c>
      <c r="AA34" s="418"/>
      <c r="AB34" s="418"/>
      <c r="AC34" s="418"/>
      <c r="AD34" s="418"/>
      <c r="AE34" s="26"/>
      <c r="AF34" s="418">
        <v>16446</v>
      </c>
      <c r="AG34" s="418"/>
      <c r="AH34" s="418"/>
      <c r="AI34" s="418"/>
      <c r="AJ34" s="418"/>
      <c r="AK34" s="26"/>
      <c r="AL34" s="418">
        <v>6754</v>
      </c>
      <c r="AM34" s="418"/>
      <c r="AN34" s="418"/>
      <c r="AO34" s="418"/>
      <c r="AP34" s="418"/>
      <c r="AQ34" s="26"/>
      <c r="AR34" s="418">
        <v>5697</v>
      </c>
      <c r="AS34" s="418"/>
      <c r="AT34" s="418"/>
      <c r="AU34" s="418"/>
      <c r="AV34" s="418"/>
      <c r="AW34" s="26"/>
      <c r="AX34" s="418">
        <v>4481</v>
      </c>
      <c r="AY34" s="418"/>
      <c r="AZ34" s="418"/>
      <c r="BA34" s="418"/>
      <c r="BB34" s="418"/>
    </row>
    <row r="35" spans="1:55" ht="26.25" customHeight="1">
      <c r="A35" s="554" t="s">
        <v>652</v>
      </c>
      <c r="B35" s="554"/>
      <c r="C35" s="554"/>
      <c r="D35" s="554"/>
      <c r="E35" s="554"/>
      <c r="F35" s="552"/>
      <c r="G35" s="24"/>
      <c r="H35" s="555">
        <v>165152</v>
      </c>
      <c r="I35" s="580"/>
      <c r="J35" s="580"/>
      <c r="K35" s="580"/>
      <c r="L35" s="580"/>
      <c r="M35" s="24"/>
      <c r="N35" s="418">
        <v>55394</v>
      </c>
      <c r="O35" s="418"/>
      <c r="P35" s="418"/>
      <c r="Q35" s="418"/>
      <c r="R35" s="418"/>
      <c r="S35" s="26"/>
      <c r="T35" s="418">
        <v>21851</v>
      </c>
      <c r="U35" s="418"/>
      <c r="V35" s="418"/>
      <c r="W35" s="418"/>
      <c r="X35" s="418"/>
      <c r="Y35" s="26"/>
      <c r="Z35" s="418">
        <v>19505</v>
      </c>
      <c r="AA35" s="418"/>
      <c r="AB35" s="418"/>
      <c r="AC35" s="418"/>
      <c r="AD35" s="418"/>
      <c r="AE35" s="26"/>
      <c r="AF35" s="418">
        <v>16606</v>
      </c>
      <c r="AG35" s="418"/>
      <c r="AH35" s="418"/>
      <c r="AI35" s="418"/>
      <c r="AJ35" s="418"/>
      <c r="AK35" s="26"/>
      <c r="AL35" s="418">
        <v>7172</v>
      </c>
      <c r="AM35" s="418"/>
      <c r="AN35" s="418"/>
      <c r="AO35" s="418"/>
      <c r="AP35" s="418"/>
      <c r="AQ35" s="26"/>
      <c r="AR35" s="418">
        <v>5929</v>
      </c>
      <c r="AS35" s="418"/>
      <c r="AT35" s="418"/>
      <c r="AU35" s="418"/>
      <c r="AV35" s="418"/>
      <c r="AW35" s="26"/>
      <c r="AX35" s="418">
        <v>4918</v>
      </c>
      <c r="AY35" s="418"/>
      <c r="AZ35" s="418"/>
      <c r="BA35" s="418"/>
      <c r="BB35" s="418"/>
    </row>
    <row r="36" spans="1:55" s="352" customFormat="1" ht="26.25" customHeight="1">
      <c r="A36" s="477" t="s">
        <v>562</v>
      </c>
      <c r="B36" s="615"/>
      <c r="C36" s="615"/>
      <c r="D36" s="615"/>
      <c r="E36" s="615"/>
      <c r="F36" s="616"/>
      <c r="G36" s="28"/>
      <c r="H36" s="453">
        <v>167175</v>
      </c>
      <c r="I36" s="579"/>
      <c r="J36" s="579"/>
      <c r="K36" s="579"/>
      <c r="L36" s="579"/>
      <c r="M36" s="28"/>
      <c r="N36" s="452">
        <v>53983</v>
      </c>
      <c r="O36" s="452"/>
      <c r="P36" s="452"/>
      <c r="Q36" s="452"/>
      <c r="R36" s="452"/>
      <c r="S36" s="28"/>
      <c r="T36" s="452">
        <v>24503</v>
      </c>
      <c r="U36" s="452"/>
      <c r="V36" s="452"/>
      <c r="W36" s="452"/>
      <c r="X36" s="452"/>
      <c r="Y36" s="28"/>
      <c r="Z36" s="452">
        <v>19630</v>
      </c>
      <c r="AA36" s="452"/>
      <c r="AB36" s="452"/>
      <c r="AC36" s="452"/>
      <c r="AD36" s="452"/>
      <c r="AE36" s="28"/>
      <c r="AF36" s="452">
        <v>15928</v>
      </c>
      <c r="AG36" s="452"/>
      <c r="AH36" s="452"/>
      <c r="AI36" s="452"/>
      <c r="AJ36" s="452"/>
      <c r="AK36" s="28"/>
      <c r="AL36" s="452">
        <v>7609</v>
      </c>
      <c r="AM36" s="452"/>
      <c r="AN36" s="452"/>
      <c r="AO36" s="452"/>
      <c r="AP36" s="452"/>
      <c r="AQ36" s="28"/>
      <c r="AR36" s="452">
        <v>5981</v>
      </c>
      <c r="AS36" s="452"/>
      <c r="AT36" s="452"/>
      <c r="AU36" s="452"/>
      <c r="AV36" s="452"/>
      <c r="AW36" s="28"/>
      <c r="AX36" s="452">
        <v>5437</v>
      </c>
      <c r="AY36" s="452"/>
      <c r="AZ36" s="452"/>
      <c r="BA36" s="452"/>
      <c r="BB36" s="452"/>
    </row>
    <row r="37" spans="1:55" ht="19.5" customHeight="1">
      <c r="G37" s="29"/>
      <c r="H37" s="29"/>
      <c r="I37" s="29"/>
      <c r="AD37" s="614" t="s">
        <v>0</v>
      </c>
      <c r="AE37" s="614"/>
      <c r="AF37" s="614"/>
      <c r="AG37" s="614"/>
      <c r="AH37" s="614"/>
      <c r="AI37" s="614"/>
      <c r="AJ37" s="614"/>
      <c r="AK37" s="614"/>
      <c r="AL37" s="614"/>
      <c r="AM37" s="614"/>
      <c r="AN37" s="614"/>
      <c r="AO37" s="614"/>
      <c r="AP37" s="614"/>
      <c r="AQ37" s="614"/>
      <c r="AR37" s="614"/>
      <c r="AS37" s="614"/>
      <c r="AT37" s="614"/>
      <c r="AU37" s="614"/>
      <c r="AV37" s="614"/>
      <c r="AW37" s="614"/>
      <c r="AX37" s="614"/>
      <c r="AY37" s="614"/>
      <c r="AZ37" s="614"/>
      <c r="BA37" s="614"/>
      <c r="BB37" s="614"/>
    </row>
    <row r="44" spans="1:55" ht="13.5">
      <c r="A44" s="217" t="s">
        <v>21</v>
      </c>
      <c r="B44" s="210"/>
      <c r="C44" s="210"/>
      <c r="D44" s="210"/>
      <c r="E44" s="210"/>
      <c r="F44" s="210"/>
      <c r="G44" s="211"/>
      <c r="H44" s="211"/>
      <c r="I44" s="211"/>
      <c r="J44" s="211"/>
      <c r="K44" s="211"/>
      <c r="L44" s="211"/>
      <c r="M44" s="218"/>
      <c r="N44" s="211"/>
      <c r="O44" s="211"/>
      <c r="P44" s="211"/>
      <c r="Q44" s="211"/>
      <c r="R44" s="211"/>
      <c r="S44" s="211"/>
      <c r="T44" s="211"/>
      <c r="U44" s="211"/>
      <c r="V44" s="211"/>
      <c r="W44" s="211"/>
      <c r="X44" s="211"/>
      <c r="Y44" s="211"/>
      <c r="Z44" s="211"/>
      <c r="AA44" s="211"/>
      <c r="AB44" s="211"/>
      <c r="AC44" s="211"/>
      <c r="AD44" s="211"/>
      <c r="AE44" s="211"/>
      <c r="AF44" s="211"/>
      <c r="AG44" s="211"/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</row>
    <row r="45" spans="1:55" ht="12.75" thickBot="1">
      <c r="A45" s="214"/>
      <c r="B45" s="214"/>
      <c r="C45" s="214"/>
      <c r="D45" s="219"/>
      <c r="E45" s="219"/>
      <c r="F45" s="219"/>
      <c r="G45" s="219"/>
      <c r="H45" s="219"/>
      <c r="I45" s="219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1"/>
      <c r="V45" s="211"/>
      <c r="W45" s="211"/>
      <c r="X45" s="211"/>
      <c r="Y45" s="211"/>
      <c r="Z45" s="211"/>
      <c r="AA45" s="211"/>
      <c r="AB45" s="211"/>
      <c r="AC45" s="211"/>
      <c r="AD45" s="211"/>
      <c r="AE45" s="211"/>
      <c r="AF45" s="211"/>
      <c r="AG45" s="211"/>
      <c r="AH45" s="211"/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</row>
    <row r="46" spans="1:55" s="262" customFormat="1" ht="30.75" customHeight="1">
      <c r="A46" s="577" t="s">
        <v>180</v>
      </c>
      <c r="B46" s="577"/>
      <c r="C46" s="577"/>
      <c r="D46" s="577"/>
      <c r="E46" s="577"/>
      <c r="F46" s="577"/>
      <c r="G46" s="577"/>
      <c r="H46" s="577"/>
      <c r="I46" s="578"/>
      <c r="J46" s="553" t="s">
        <v>556</v>
      </c>
      <c r="K46" s="553"/>
      <c r="L46" s="553"/>
      <c r="M46" s="553"/>
      <c r="N46" s="553"/>
      <c r="O46" s="553"/>
      <c r="P46" s="553"/>
      <c r="Q46" s="553"/>
      <c r="R46" s="553"/>
      <c r="S46" s="553" t="s">
        <v>557</v>
      </c>
      <c r="T46" s="553"/>
      <c r="U46" s="553"/>
      <c r="V46" s="553"/>
      <c r="W46" s="553"/>
      <c r="X46" s="553"/>
      <c r="Y46" s="553"/>
      <c r="Z46" s="553"/>
      <c r="AA46" s="553"/>
      <c r="AB46" s="553" t="s">
        <v>558</v>
      </c>
      <c r="AC46" s="553"/>
      <c r="AD46" s="553"/>
      <c r="AE46" s="553"/>
      <c r="AF46" s="553"/>
      <c r="AG46" s="553"/>
      <c r="AH46" s="553"/>
      <c r="AI46" s="553"/>
      <c r="AJ46" s="553"/>
      <c r="AK46" s="553" t="s">
        <v>559</v>
      </c>
      <c r="AL46" s="553"/>
      <c r="AM46" s="553"/>
      <c r="AN46" s="553"/>
      <c r="AO46" s="553"/>
      <c r="AP46" s="553"/>
      <c r="AQ46" s="553"/>
      <c r="AR46" s="553"/>
      <c r="AS46" s="553"/>
      <c r="AT46" s="553" t="s">
        <v>581</v>
      </c>
      <c r="AU46" s="553"/>
      <c r="AV46" s="553"/>
      <c r="AW46" s="553"/>
      <c r="AX46" s="553"/>
      <c r="AY46" s="553"/>
      <c r="AZ46" s="553"/>
      <c r="BA46" s="553"/>
      <c r="BB46" s="572"/>
      <c r="BC46" s="358"/>
    </row>
    <row r="47" spans="1:55" s="262" customFormat="1" ht="30.75" customHeight="1">
      <c r="A47" s="573" t="s">
        <v>181</v>
      </c>
      <c r="B47" s="573"/>
      <c r="C47" s="573"/>
      <c r="D47" s="573"/>
      <c r="E47" s="573"/>
      <c r="F47" s="573"/>
      <c r="G47" s="573"/>
      <c r="H47" s="573"/>
      <c r="I47" s="574"/>
      <c r="J47" s="575">
        <v>77893</v>
      </c>
      <c r="K47" s="575"/>
      <c r="L47" s="575"/>
      <c r="M47" s="575"/>
      <c r="N47" s="575"/>
      <c r="O47" s="575"/>
      <c r="P47" s="575"/>
      <c r="Q47" s="575"/>
      <c r="R47" s="575"/>
      <c r="S47" s="575">
        <v>73303</v>
      </c>
      <c r="T47" s="575"/>
      <c r="U47" s="575"/>
      <c r="V47" s="575"/>
      <c r="W47" s="575"/>
      <c r="X47" s="575"/>
      <c r="Y47" s="575"/>
      <c r="Z47" s="575"/>
      <c r="AA47" s="575"/>
      <c r="AB47" s="575">
        <v>68482</v>
      </c>
      <c r="AC47" s="575"/>
      <c r="AD47" s="575"/>
      <c r="AE47" s="575"/>
      <c r="AF47" s="575"/>
      <c r="AG47" s="575"/>
      <c r="AH47" s="575"/>
      <c r="AI47" s="575"/>
      <c r="AJ47" s="575"/>
      <c r="AK47" s="575">
        <v>63640</v>
      </c>
      <c r="AL47" s="575"/>
      <c r="AM47" s="575"/>
      <c r="AN47" s="575"/>
      <c r="AO47" s="575"/>
      <c r="AP47" s="575"/>
      <c r="AQ47" s="575"/>
      <c r="AR47" s="575"/>
      <c r="AS47" s="575"/>
      <c r="AT47" s="575">
        <v>58798</v>
      </c>
      <c r="AU47" s="575"/>
      <c r="AV47" s="575"/>
      <c r="AW47" s="575"/>
      <c r="AX47" s="575"/>
      <c r="AY47" s="575"/>
      <c r="AZ47" s="575"/>
      <c r="BA47" s="575"/>
      <c r="BB47" s="576"/>
      <c r="BC47" s="359"/>
    </row>
    <row r="48" spans="1:55" ht="21" customHeight="1">
      <c r="A48" s="260"/>
      <c r="B48" s="260"/>
      <c r="C48" s="260"/>
      <c r="D48" s="260"/>
      <c r="E48" s="260"/>
      <c r="F48" s="260"/>
      <c r="G48" s="260"/>
      <c r="H48" s="612" t="s">
        <v>582</v>
      </c>
      <c r="I48" s="612"/>
      <c r="J48" s="612"/>
      <c r="K48" s="612"/>
      <c r="L48" s="612"/>
      <c r="M48" s="612"/>
      <c r="N48" s="612"/>
      <c r="O48" s="612"/>
      <c r="P48" s="612"/>
      <c r="Q48" s="612"/>
      <c r="R48" s="612"/>
      <c r="S48" s="612"/>
      <c r="T48" s="612"/>
      <c r="U48" s="612"/>
      <c r="V48" s="612"/>
      <c r="W48" s="612"/>
      <c r="X48" s="612"/>
      <c r="Y48" s="612"/>
      <c r="Z48" s="612"/>
      <c r="AA48" s="612"/>
      <c r="AB48" s="612"/>
      <c r="AC48" s="612"/>
      <c r="AD48" s="612"/>
      <c r="AE48" s="612"/>
      <c r="AF48" s="612"/>
      <c r="AG48" s="612"/>
      <c r="AH48" s="612"/>
      <c r="AI48" s="612"/>
      <c r="AJ48" s="612"/>
      <c r="AK48" s="612"/>
      <c r="AL48" s="612"/>
      <c r="AM48" s="612"/>
      <c r="AN48" s="612"/>
      <c r="AO48" s="612"/>
      <c r="AP48" s="612"/>
      <c r="AQ48" s="612"/>
      <c r="AR48" s="612"/>
      <c r="AS48" s="612"/>
      <c r="AT48" s="612"/>
      <c r="AU48" s="612"/>
      <c r="AV48" s="612"/>
      <c r="AW48" s="612"/>
      <c r="AX48" s="612"/>
      <c r="AY48" s="612"/>
      <c r="AZ48" s="612"/>
      <c r="BA48" s="612"/>
      <c r="BB48" s="612"/>
    </row>
    <row r="51" spans="1:54" hidden="1"/>
    <row r="52" spans="1:54" hidden="1"/>
    <row r="53" spans="1:54" ht="13.5" hidden="1">
      <c r="A53" s="18" t="s">
        <v>21</v>
      </c>
      <c r="B53" s="18"/>
      <c r="C53" s="18"/>
      <c r="D53" s="18"/>
      <c r="E53" s="18"/>
      <c r="F53" s="18"/>
    </row>
    <row r="54" spans="1:54" hidden="1">
      <c r="A54" s="92"/>
      <c r="B54" s="92"/>
      <c r="C54" s="92"/>
      <c r="D54" s="24"/>
      <c r="E54" s="24"/>
      <c r="F54" s="24"/>
      <c r="G54" s="24"/>
      <c r="H54" s="24"/>
      <c r="I54" s="24"/>
    </row>
    <row r="55" spans="1:54" ht="30.75" hidden="1" customHeight="1">
      <c r="A55" s="36" t="s">
        <v>22</v>
      </c>
      <c r="B55" s="36"/>
      <c r="C55" s="36"/>
      <c r="D55" s="32"/>
      <c r="E55" s="32"/>
      <c r="F55" s="32"/>
      <c r="G55" s="32"/>
      <c r="H55" s="32"/>
      <c r="I55" s="32"/>
      <c r="J55" s="32"/>
      <c r="K55" s="32"/>
      <c r="L55" s="37" t="s">
        <v>23</v>
      </c>
      <c r="M55" s="32"/>
      <c r="N55" s="38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7" t="s">
        <v>24</v>
      </c>
      <c r="AA55" s="32"/>
      <c r="AB55" s="32"/>
      <c r="AC55" s="32"/>
      <c r="AD55" s="38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1" t="s">
        <v>25</v>
      </c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3"/>
      <c r="BB55" s="32"/>
    </row>
    <row r="56" spans="1:54" ht="30.75" hidden="1" customHeight="1">
      <c r="A56" s="39"/>
      <c r="B56" s="39"/>
      <c r="C56" s="585" t="s">
        <v>26</v>
      </c>
      <c r="D56" s="586"/>
      <c r="E56" s="586"/>
      <c r="F56" s="586"/>
      <c r="G56" s="586"/>
      <c r="H56" s="586"/>
      <c r="I56" s="586"/>
      <c r="J56" s="39"/>
      <c r="K56" s="39"/>
      <c r="L56" s="587">
        <v>130000</v>
      </c>
      <c r="M56" s="588"/>
      <c r="N56" s="588"/>
      <c r="O56" s="588"/>
      <c r="P56" s="588"/>
      <c r="Q56" s="588"/>
      <c r="R56" s="588"/>
      <c r="S56" s="588"/>
      <c r="T56" s="588"/>
      <c r="U56" s="589"/>
      <c r="V56" s="39"/>
      <c r="W56" s="39"/>
      <c r="X56" s="39"/>
      <c r="Y56" s="39"/>
      <c r="Z56" s="587">
        <v>47800</v>
      </c>
      <c r="AA56" s="588"/>
      <c r="AB56" s="588"/>
      <c r="AC56" s="588"/>
      <c r="AD56" s="588"/>
      <c r="AE56" s="588"/>
      <c r="AF56" s="588"/>
      <c r="AG56" s="588"/>
      <c r="AH56" s="588"/>
      <c r="AI56" s="588"/>
      <c r="AJ56" s="39"/>
      <c r="AK56" s="39"/>
      <c r="AL56" s="39"/>
      <c r="AM56" s="39"/>
      <c r="AN56" s="39"/>
      <c r="AO56" s="590">
        <v>2.72</v>
      </c>
      <c r="AP56" s="588"/>
      <c r="AQ56" s="588"/>
      <c r="AR56" s="588"/>
      <c r="AS56" s="588"/>
      <c r="AT56" s="588"/>
      <c r="AU56" s="588"/>
      <c r="AV56" s="588"/>
      <c r="AW56" s="40"/>
      <c r="AX56" s="39"/>
      <c r="AY56" s="40"/>
      <c r="AZ56" s="39"/>
      <c r="BA56" s="41"/>
      <c r="BB56" s="39"/>
    </row>
    <row r="57" spans="1:54" ht="21" hidden="1" customHeight="1">
      <c r="A57" s="17"/>
      <c r="B57" s="17"/>
      <c r="C57" s="17"/>
      <c r="D57" s="17"/>
      <c r="E57" s="17"/>
      <c r="F57" s="42"/>
      <c r="H57" s="43"/>
      <c r="I57" s="43"/>
      <c r="AM57" s="16" t="s">
        <v>27</v>
      </c>
    </row>
    <row r="58" spans="1:54" hidden="1"/>
  </sheetData>
  <mergeCells count="173">
    <mergeCell ref="A3:I4"/>
    <mergeCell ref="J3:Q4"/>
    <mergeCell ref="R3:BB3"/>
    <mergeCell ref="R4:X4"/>
    <mergeCell ref="Y4:AE4"/>
    <mergeCell ref="AF4:AL4"/>
    <mergeCell ref="AM4:AS4"/>
    <mergeCell ref="AT4:BB4"/>
    <mergeCell ref="A6:I6"/>
    <mergeCell ref="A5:I5"/>
    <mergeCell ref="J5:Q5"/>
    <mergeCell ref="J6:Q6"/>
    <mergeCell ref="R5:X5"/>
    <mergeCell ref="AT6:BB6"/>
    <mergeCell ref="AT5:BB5"/>
    <mergeCell ref="AM6:AS6"/>
    <mergeCell ref="AM5:AS5"/>
    <mergeCell ref="AF6:AL6"/>
    <mergeCell ref="AF5:AL5"/>
    <mergeCell ref="Y6:AE6"/>
    <mergeCell ref="Y5:AE5"/>
    <mergeCell ref="R6:X6"/>
    <mergeCell ref="A8:I8"/>
    <mergeCell ref="A7:I7"/>
    <mergeCell ref="J8:Q8"/>
    <mergeCell ref="J7:Q7"/>
    <mergeCell ref="AT8:BB8"/>
    <mergeCell ref="AT7:BB7"/>
    <mergeCell ref="AM8:AS8"/>
    <mergeCell ref="AM7:AS7"/>
    <mergeCell ref="AF8:AL8"/>
    <mergeCell ref="AF7:AL7"/>
    <mergeCell ref="Y8:AE8"/>
    <mergeCell ref="Y7:AE7"/>
    <mergeCell ref="R8:X8"/>
    <mergeCell ref="R7:X7"/>
    <mergeCell ref="A9:I9"/>
    <mergeCell ref="AV17:BA18"/>
    <mergeCell ref="S18:V18"/>
    <mergeCell ref="J9:Q9"/>
    <mergeCell ref="AT9:BB9"/>
    <mergeCell ref="AM9:AS9"/>
    <mergeCell ref="AF9:AL9"/>
    <mergeCell ref="Y9:AE9"/>
    <mergeCell ref="R9:X9"/>
    <mergeCell ref="AO10:BB10"/>
    <mergeCell ref="A16:F18"/>
    <mergeCell ref="G16:K18"/>
    <mergeCell ref="L17:Q18"/>
    <mergeCell ref="R17:W17"/>
    <mergeCell ref="X17:AC18"/>
    <mergeCell ref="AD17:AI18"/>
    <mergeCell ref="AJ17:AO18"/>
    <mergeCell ref="AP17:AU18"/>
    <mergeCell ref="A19:F19"/>
    <mergeCell ref="G19:K19"/>
    <mergeCell ref="M19:P19"/>
    <mergeCell ref="S19:V19"/>
    <mergeCell ref="Y19:AB19"/>
    <mergeCell ref="AE19:AH19"/>
    <mergeCell ref="AK19:AN19"/>
    <mergeCell ref="AQ19:AT19"/>
    <mergeCell ref="AW19:AZ19"/>
    <mergeCell ref="A20:F20"/>
    <mergeCell ref="G20:K20"/>
    <mergeCell ref="M20:P20"/>
    <mergeCell ref="S20:V20"/>
    <mergeCell ref="Y20:AB20"/>
    <mergeCell ref="AE20:AH20"/>
    <mergeCell ref="AK20:AN20"/>
    <mergeCell ref="AQ20:AT20"/>
    <mergeCell ref="AW20:AZ20"/>
    <mergeCell ref="A22:F22"/>
    <mergeCell ref="G22:K22"/>
    <mergeCell ref="M22:P22"/>
    <mergeCell ref="S22:V22"/>
    <mergeCell ref="Y22:AB22"/>
    <mergeCell ref="AE22:AH22"/>
    <mergeCell ref="AK22:AN22"/>
    <mergeCell ref="A21:F21"/>
    <mergeCell ref="G21:K21"/>
    <mergeCell ref="M21:P21"/>
    <mergeCell ref="S21:V21"/>
    <mergeCell ref="Y21:AB21"/>
    <mergeCell ref="AE21:AH21"/>
    <mergeCell ref="AK21:AN21"/>
    <mergeCell ref="C56:I56"/>
    <mergeCell ref="L56:U56"/>
    <mergeCell ref="Z56:AI56"/>
    <mergeCell ref="AO56:AV56"/>
    <mergeCell ref="A29:F31"/>
    <mergeCell ref="M30:R31"/>
    <mergeCell ref="A33:F33"/>
    <mergeCell ref="H33:L33"/>
    <mergeCell ref="A32:F32"/>
    <mergeCell ref="H32:L32"/>
    <mergeCell ref="Z32:AD32"/>
    <mergeCell ref="T34:X34"/>
    <mergeCell ref="T33:X33"/>
    <mergeCell ref="T32:X32"/>
    <mergeCell ref="N34:R34"/>
    <mergeCell ref="N33:R33"/>
    <mergeCell ref="G29:L31"/>
    <mergeCell ref="H48:BB48"/>
    <mergeCell ref="AQ30:AV31"/>
    <mergeCell ref="AW30:BB31"/>
    <mergeCell ref="AD37:BB37"/>
    <mergeCell ref="A36:F36"/>
    <mergeCell ref="J46:R46"/>
    <mergeCell ref="S46:AA46"/>
    <mergeCell ref="M23:P23"/>
    <mergeCell ref="S23:V23"/>
    <mergeCell ref="Y23:AB23"/>
    <mergeCell ref="AE23:AH23"/>
    <mergeCell ref="AK23:AN23"/>
    <mergeCell ref="AQ23:AT23"/>
    <mergeCell ref="AK30:AP31"/>
    <mergeCell ref="Z36:AD36"/>
    <mergeCell ref="T36:X36"/>
    <mergeCell ref="N36:R36"/>
    <mergeCell ref="AQ21:AT21"/>
    <mergeCell ref="AW21:AZ21"/>
    <mergeCell ref="AQ22:AT22"/>
    <mergeCell ref="AW22:AZ22"/>
    <mergeCell ref="AR36:AV36"/>
    <mergeCell ref="AR35:AV35"/>
    <mergeCell ref="AR34:AV34"/>
    <mergeCell ref="AR33:AV33"/>
    <mergeCell ref="AR32:AV32"/>
    <mergeCell ref="AX36:BB36"/>
    <mergeCell ref="AX35:BB35"/>
    <mergeCell ref="AX34:BB34"/>
    <mergeCell ref="AX33:BB33"/>
    <mergeCell ref="AX32:BB32"/>
    <mergeCell ref="AW23:AZ23"/>
    <mergeCell ref="AD24:BB24"/>
    <mergeCell ref="AL36:AP36"/>
    <mergeCell ref="Z35:AD35"/>
    <mergeCell ref="A23:F23"/>
    <mergeCell ref="G23:K23"/>
    <mergeCell ref="AT46:BB46"/>
    <mergeCell ref="A47:I47"/>
    <mergeCell ref="J47:R47"/>
    <mergeCell ref="S47:AA47"/>
    <mergeCell ref="AB47:AJ47"/>
    <mergeCell ref="AK47:AS47"/>
    <mergeCell ref="AT47:BB47"/>
    <mergeCell ref="AL35:AP35"/>
    <mergeCell ref="AL34:AP34"/>
    <mergeCell ref="AF36:AJ36"/>
    <mergeCell ref="AF35:AJ35"/>
    <mergeCell ref="AF34:AJ34"/>
    <mergeCell ref="AF33:AJ33"/>
    <mergeCell ref="AF32:AJ32"/>
    <mergeCell ref="AL33:AP33"/>
    <mergeCell ref="AL32:AP32"/>
    <mergeCell ref="A46:I46"/>
    <mergeCell ref="H36:L36"/>
    <mergeCell ref="A35:F35"/>
    <mergeCell ref="N32:R32"/>
    <mergeCell ref="H35:L35"/>
    <mergeCell ref="T35:X35"/>
    <mergeCell ref="AB46:AJ46"/>
    <mergeCell ref="AK46:AS46"/>
    <mergeCell ref="A34:F34"/>
    <mergeCell ref="H34:L34"/>
    <mergeCell ref="Z34:AD34"/>
    <mergeCell ref="Z33:AD33"/>
    <mergeCell ref="S30:X31"/>
    <mergeCell ref="N35:R35"/>
    <mergeCell ref="Y30:AD31"/>
    <mergeCell ref="AE30:AJ30"/>
    <mergeCell ref="AF31:AI31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firstPageNumber="5" orientation="portrait" r:id="rId1"/>
  <headerFooter scaleWithDoc="0" alignWithMargins="0">
    <firstFooter>&amp;C5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T49"/>
  <sheetViews>
    <sheetView view="pageBreakPreview" zoomScaleNormal="100" zoomScaleSheetLayoutView="100" workbookViewId="0">
      <selection activeCell="AW53" sqref="AV53:AW53"/>
    </sheetView>
  </sheetViews>
  <sheetFormatPr defaultRowHeight="13.5"/>
  <cols>
    <col min="1" max="1" width="1.42578125" style="136" customWidth="1"/>
    <col min="2" max="123" width="1.7109375" style="136" customWidth="1"/>
    <col min="124" max="124" width="2.42578125" style="136" customWidth="1"/>
    <col min="125" max="244" width="9.140625" style="136"/>
    <col min="245" max="368" width="1.7109375" style="136" customWidth="1"/>
    <col min="369" max="500" width="9.140625" style="136"/>
    <col min="501" max="624" width="1.7109375" style="136" customWidth="1"/>
    <col min="625" max="756" width="9.140625" style="136"/>
    <col min="757" max="880" width="1.7109375" style="136" customWidth="1"/>
    <col min="881" max="1012" width="9.140625" style="136"/>
    <col min="1013" max="1136" width="1.7109375" style="136" customWidth="1"/>
    <col min="1137" max="1268" width="9.140625" style="136"/>
    <col min="1269" max="1392" width="1.7109375" style="136" customWidth="1"/>
    <col min="1393" max="1524" width="9.140625" style="136"/>
    <col min="1525" max="1648" width="1.7109375" style="136" customWidth="1"/>
    <col min="1649" max="1780" width="9.140625" style="136"/>
    <col min="1781" max="1904" width="1.7109375" style="136" customWidth="1"/>
    <col min="1905" max="2036" width="9.140625" style="136"/>
    <col min="2037" max="2160" width="1.7109375" style="136" customWidth="1"/>
    <col min="2161" max="2292" width="9.140625" style="136"/>
    <col min="2293" max="2416" width="1.7109375" style="136" customWidth="1"/>
    <col min="2417" max="2548" width="9.140625" style="136"/>
    <col min="2549" max="2672" width="1.7109375" style="136" customWidth="1"/>
    <col min="2673" max="2804" width="9.140625" style="136"/>
    <col min="2805" max="2928" width="1.7109375" style="136" customWidth="1"/>
    <col min="2929" max="3060" width="9.140625" style="136"/>
    <col min="3061" max="3184" width="1.7109375" style="136" customWidth="1"/>
    <col min="3185" max="3316" width="9.140625" style="136"/>
    <col min="3317" max="3440" width="1.7109375" style="136" customWidth="1"/>
    <col min="3441" max="3572" width="9.140625" style="136"/>
    <col min="3573" max="3696" width="1.7109375" style="136" customWidth="1"/>
    <col min="3697" max="3828" width="9.140625" style="136"/>
    <col min="3829" max="3952" width="1.7109375" style="136" customWidth="1"/>
    <col min="3953" max="4084" width="9.140625" style="136"/>
    <col min="4085" max="4208" width="1.7109375" style="136" customWidth="1"/>
    <col min="4209" max="4340" width="9.140625" style="136"/>
    <col min="4341" max="4464" width="1.7109375" style="136" customWidth="1"/>
    <col min="4465" max="4596" width="9.140625" style="136"/>
    <col min="4597" max="4720" width="1.7109375" style="136" customWidth="1"/>
    <col min="4721" max="4852" width="9.140625" style="136"/>
    <col min="4853" max="4976" width="1.7109375" style="136" customWidth="1"/>
    <col min="4977" max="5108" width="9.140625" style="136"/>
    <col min="5109" max="5232" width="1.7109375" style="136" customWidth="1"/>
    <col min="5233" max="5364" width="9.140625" style="136"/>
    <col min="5365" max="5488" width="1.7109375" style="136" customWidth="1"/>
    <col min="5489" max="5620" width="9.140625" style="136"/>
    <col min="5621" max="5744" width="1.7109375" style="136" customWidth="1"/>
    <col min="5745" max="5876" width="9.140625" style="136"/>
    <col min="5877" max="6000" width="1.7109375" style="136" customWidth="1"/>
    <col min="6001" max="6132" width="9.140625" style="136"/>
    <col min="6133" max="6256" width="1.7109375" style="136" customWidth="1"/>
    <col min="6257" max="6388" width="9.140625" style="136"/>
    <col min="6389" max="6512" width="1.7109375" style="136" customWidth="1"/>
    <col min="6513" max="6644" width="9.140625" style="136"/>
    <col min="6645" max="6768" width="1.7109375" style="136" customWidth="1"/>
    <col min="6769" max="6900" width="9.140625" style="136"/>
    <col min="6901" max="7024" width="1.7109375" style="136" customWidth="1"/>
    <col min="7025" max="7156" width="9.140625" style="136"/>
    <col min="7157" max="7280" width="1.7109375" style="136" customWidth="1"/>
    <col min="7281" max="7412" width="9.140625" style="136"/>
    <col min="7413" max="7536" width="1.7109375" style="136" customWidth="1"/>
    <col min="7537" max="7668" width="9.140625" style="136"/>
    <col min="7669" max="7792" width="1.7109375" style="136" customWidth="1"/>
    <col min="7793" max="7924" width="9.140625" style="136"/>
    <col min="7925" max="8048" width="1.7109375" style="136" customWidth="1"/>
    <col min="8049" max="8180" width="9.140625" style="136"/>
    <col min="8181" max="8304" width="1.7109375" style="136" customWidth="1"/>
    <col min="8305" max="8436" width="9.140625" style="136"/>
    <col min="8437" max="8560" width="1.7109375" style="136" customWidth="1"/>
    <col min="8561" max="8692" width="9.140625" style="136"/>
    <col min="8693" max="8816" width="1.7109375" style="136" customWidth="1"/>
    <col min="8817" max="8948" width="9.140625" style="136"/>
    <col min="8949" max="9072" width="1.7109375" style="136" customWidth="1"/>
    <col min="9073" max="9204" width="9.140625" style="136"/>
    <col min="9205" max="9328" width="1.7109375" style="136" customWidth="1"/>
    <col min="9329" max="9460" width="9.140625" style="136"/>
    <col min="9461" max="9584" width="1.7109375" style="136" customWidth="1"/>
    <col min="9585" max="9716" width="9.140625" style="136"/>
    <col min="9717" max="9840" width="1.7109375" style="136" customWidth="1"/>
    <col min="9841" max="9972" width="9.140625" style="136"/>
    <col min="9973" max="10096" width="1.7109375" style="136" customWidth="1"/>
    <col min="10097" max="10228" width="9.140625" style="136"/>
    <col min="10229" max="10352" width="1.7109375" style="136" customWidth="1"/>
    <col min="10353" max="10484" width="9.140625" style="136"/>
    <col min="10485" max="10608" width="1.7109375" style="136" customWidth="1"/>
    <col min="10609" max="10740" width="9.140625" style="136"/>
    <col min="10741" max="10864" width="1.7109375" style="136" customWidth="1"/>
    <col min="10865" max="10996" width="9.140625" style="136"/>
    <col min="10997" max="11120" width="1.7109375" style="136" customWidth="1"/>
    <col min="11121" max="11252" width="9.140625" style="136"/>
    <col min="11253" max="11376" width="1.7109375" style="136" customWidth="1"/>
    <col min="11377" max="11508" width="9.140625" style="136"/>
    <col min="11509" max="11632" width="1.7109375" style="136" customWidth="1"/>
    <col min="11633" max="11764" width="9.140625" style="136"/>
    <col min="11765" max="11888" width="1.7109375" style="136" customWidth="1"/>
    <col min="11889" max="12020" width="9.140625" style="136"/>
    <col min="12021" max="12144" width="1.7109375" style="136" customWidth="1"/>
    <col min="12145" max="12276" width="9.140625" style="136"/>
    <col min="12277" max="12400" width="1.7109375" style="136" customWidth="1"/>
    <col min="12401" max="12532" width="9.140625" style="136"/>
    <col min="12533" max="12656" width="1.7109375" style="136" customWidth="1"/>
    <col min="12657" max="12788" width="9.140625" style="136"/>
    <col min="12789" max="12912" width="1.7109375" style="136" customWidth="1"/>
    <col min="12913" max="13044" width="9.140625" style="136"/>
    <col min="13045" max="13168" width="1.7109375" style="136" customWidth="1"/>
    <col min="13169" max="13300" width="9.140625" style="136"/>
    <col min="13301" max="13424" width="1.7109375" style="136" customWidth="1"/>
    <col min="13425" max="13556" width="9.140625" style="136"/>
    <col min="13557" max="13680" width="1.7109375" style="136" customWidth="1"/>
    <col min="13681" max="13812" width="9.140625" style="136"/>
    <col min="13813" max="13936" width="1.7109375" style="136" customWidth="1"/>
    <col min="13937" max="14068" width="9.140625" style="136"/>
    <col min="14069" max="14192" width="1.7109375" style="136" customWidth="1"/>
    <col min="14193" max="14324" width="9.140625" style="136"/>
    <col min="14325" max="14448" width="1.7109375" style="136" customWidth="1"/>
    <col min="14449" max="14580" width="9.140625" style="136"/>
    <col min="14581" max="14704" width="1.7109375" style="136" customWidth="1"/>
    <col min="14705" max="14836" width="9.140625" style="136"/>
    <col min="14837" max="14960" width="1.7109375" style="136" customWidth="1"/>
    <col min="14961" max="15092" width="9.140625" style="136"/>
    <col min="15093" max="15216" width="1.7109375" style="136" customWidth="1"/>
    <col min="15217" max="15348" width="9.140625" style="136"/>
    <col min="15349" max="15472" width="1.7109375" style="136" customWidth="1"/>
    <col min="15473" max="15604" width="9.140625" style="136"/>
    <col min="15605" max="15728" width="1.7109375" style="136" customWidth="1"/>
    <col min="15729" max="15860" width="9.140625" style="136"/>
    <col min="15861" max="15984" width="1.7109375" style="136" customWidth="1"/>
    <col min="15985" max="16116" width="9.140625" style="136"/>
    <col min="16117" max="16240" width="1.7109375" style="136" customWidth="1"/>
    <col min="16241" max="16372" width="9.140625" style="136"/>
    <col min="16373" max="16376" width="9.140625" style="136" customWidth="1"/>
    <col min="16377" max="16384" width="9.140625" style="136"/>
  </cols>
  <sheetData>
    <row r="1" spans="1:124" s="93" customFormat="1" ht="20.25" customHeight="1"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AN1" s="771" t="s">
        <v>74</v>
      </c>
      <c r="AO1" s="772"/>
      <c r="AP1" s="772"/>
      <c r="AQ1" s="772"/>
      <c r="AR1" s="772"/>
      <c r="AS1" s="772"/>
      <c r="AT1" s="772"/>
      <c r="AU1" s="772"/>
      <c r="AV1" s="772"/>
      <c r="AW1" s="772"/>
      <c r="AX1" s="772"/>
      <c r="AY1" s="772"/>
      <c r="AZ1" s="772"/>
      <c r="BA1" s="772"/>
      <c r="BB1" s="772"/>
      <c r="BC1" s="772"/>
      <c r="BD1" s="772"/>
      <c r="BE1" s="772"/>
      <c r="BF1" s="772"/>
      <c r="BG1" s="772"/>
      <c r="BH1" s="772"/>
      <c r="BI1" s="772"/>
      <c r="BJ1" s="772"/>
      <c r="BK1" s="772"/>
      <c r="BL1" s="772"/>
      <c r="BM1" s="772"/>
      <c r="BN1" s="772"/>
      <c r="BO1" s="772"/>
      <c r="BP1" s="772"/>
      <c r="BQ1" s="772"/>
      <c r="BR1" s="772"/>
      <c r="BS1" s="772"/>
      <c r="BT1" s="772"/>
      <c r="BU1" s="772"/>
      <c r="BV1" s="772"/>
      <c r="BW1" s="772"/>
      <c r="BX1" s="772"/>
      <c r="BY1" s="772"/>
      <c r="BZ1" s="772"/>
      <c r="CA1" s="772"/>
      <c r="CB1" s="772"/>
    </row>
    <row r="2" spans="1:124" s="93" customFormat="1" ht="8.25" customHeight="1" thickBot="1">
      <c r="A2" s="95"/>
      <c r="B2" s="95"/>
      <c r="C2" s="95"/>
      <c r="D2" s="95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</row>
    <row r="3" spans="1:124" s="93" customFormat="1" ht="15" customHeight="1">
      <c r="A3" s="773" t="s">
        <v>75</v>
      </c>
      <c r="B3" s="679"/>
      <c r="C3" s="679"/>
      <c r="D3" s="680"/>
      <c r="E3" s="97" t="s">
        <v>595</v>
      </c>
      <c r="F3" s="98"/>
      <c r="G3" s="98"/>
      <c r="H3" s="98"/>
      <c r="I3" s="98"/>
      <c r="J3" s="98"/>
      <c r="K3" s="98"/>
      <c r="L3" s="99"/>
      <c r="M3" s="97" t="s">
        <v>596</v>
      </c>
      <c r="N3" s="98"/>
      <c r="O3" s="98"/>
      <c r="P3" s="98"/>
      <c r="Q3" s="98"/>
      <c r="R3" s="98"/>
      <c r="S3" s="98"/>
      <c r="T3" s="99"/>
      <c r="U3" s="97" t="s">
        <v>597</v>
      </c>
      <c r="V3" s="98"/>
      <c r="W3" s="98"/>
      <c r="X3" s="98"/>
      <c r="Y3" s="98"/>
      <c r="Z3" s="98"/>
      <c r="AA3" s="98"/>
      <c r="AB3" s="99"/>
      <c r="AC3" s="97" t="s">
        <v>598</v>
      </c>
      <c r="AD3" s="98"/>
      <c r="AE3" s="98"/>
      <c r="AF3" s="98"/>
      <c r="AG3" s="98"/>
      <c r="AH3" s="100"/>
      <c r="AI3" s="98"/>
      <c r="AJ3" s="101"/>
      <c r="AK3" s="97" t="s">
        <v>599</v>
      </c>
      <c r="AL3" s="100"/>
      <c r="AM3" s="98"/>
      <c r="AN3" s="100"/>
      <c r="AO3" s="98"/>
      <c r="AP3" s="100"/>
      <c r="AQ3" s="98"/>
      <c r="AR3" s="98"/>
      <c r="AS3" s="97" t="s">
        <v>600</v>
      </c>
      <c r="AT3" s="98"/>
      <c r="AU3" s="98"/>
      <c r="AV3" s="98"/>
      <c r="AW3" s="98"/>
      <c r="AX3" s="98"/>
      <c r="AY3" s="98"/>
      <c r="AZ3" s="370"/>
      <c r="BA3" s="97" t="s">
        <v>601</v>
      </c>
      <c r="BB3" s="98"/>
      <c r="BC3" s="98"/>
      <c r="BD3" s="98"/>
      <c r="BE3" s="98"/>
      <c r="BF3" s="98"/>
      <c r="BG3" s="98"/>
      <c r="BH3" s="98"/>
      <c r="BI3" s="97" t="s">
        <v>602</v>
      </c>
      <c r="BJ3" s="98"/>
      <c r="BK3" s="98"/>
      <c r="BL3" s="98"/>
      <c r="BM3" s="98"/>
      <c r="BN3" s="98"/>
      <c r="BO3" s="98"/>
      <c r="BP3" s="98"/>
      <c r="BQ3" s="97" t="s">
        <v>527</v>
      </c>
      <c r="BR3" s="98"/>
      <c r="BS3" s="98"/>
      <c r="BT3" s="98"/>
      <c r="BU3" s="98"/>
      <c r="BV3" s="98"/>
      <c r="BW3" s="98"/>
      <c r="BX3" s="98"/>
      <c r="BY3" s="97" t="s">
        <v>603</v>
      </c>
      <c r="BZ3" s="98"/>
      <c r="CA3" s="98"/>
      <c r="CB3" s="98"/>
      <c r="CC3" s="98"/>
      <c r="CD3" s="98"/>
      <c r="CE3" s="98"/>
      <c r="CF3" s="98"/>
      <c r="CG3" s="97" t="s">
        <v>604</v>
      </c>
      <c r="CH3" s="98"/>
      <c r="CI3" s="98"/>
      <c r="CJ3" s="101"/>
      <c r="CK3" s="98"/>
      <c r="CL3" s="100"/>
      <c r="CM3" s="98"/>
      <c r="CN3" s="100"/>
      <c r="CO3" s="97" t="s">
        <v>605</v>
      </c>
      <c r="CP3" s="100"/>
      <c r="CQ3" s="98"/>
      <c r="CR3" s="100"/>
      <c r="CS3" s="98"/>
      <c r="CT3" s="100"/>
      <c r="CU3" s="98"/>
      <c r="CV3" s="100"/>
      <c r="CW3" s="97" t="s">
        <v>606</v>
      </c>
      <c r="CX3" s="100"/>
      <c r="CY3" s="98"/>
      <c r="CZ3" s="98"/>
      <c r="DA3" s="98"/>
      <c r="DB3" s="98"/>
      <c r="DC3" s="98"/>
      <c r="DD3" s="98"/>
      <c r="DE3" s="97" t="s">
        <v>607</v>
      </c>
      <c r="DF3" s="100"/>
      <c r="DG3" s="98"/>
      <c r="DH3" s="98"/>
      <c r="DI3" s="98"/>
      <c r="DJ3" s="98"/>
      <c r="DK3" s="98"/>
      <c r="DL3" s="98"/>
      <c r="DM3" s="97" t="s">
        <v>608</v>
      </c>
      <c r="DN3" s="100"/>
      <c r="DO3" s="98"/>
      <c r="DP3" s="98"/>
      <c r="DQ3" s="98"/>
      <c r="DR3" s="98"/>
      <c r="DS3" s="98"/>
      <c r="DT3" s="98"/>
    </row>
    <row r="4" spans="1:124" s="93" customFormat="1" ht="15" customHeight="1">
      <c r="A4" s="683"/>
      <c r="B4" s="683"/>
      <c r="C4" s="683"/>
      <c r="D4" s="684"/>
      <c r="E4" s="102" t="s">
        <v>528</v>
      </c>
      <c r="F4" s="103"/>
      <c r="G4" s="103"/>
      <c r="H4" s="104"/>
      <c r="I4" s="105" t="s">
        <v>529</v>
      </c>
      <c r="J4" s="103"/>
      <c r="K4" s="103"/>
      <c r="L4" s="104"/>
      <c r="M4" s="102" t="s">
        <v>528</v>
      </c>
      <c r="N4" s="103"/>
      <c r="O4" s="103"/>
      <c r="P4" s="104"/>
      <c r="Q4" s="105" t="s">
        <v>529</v>
      </c>
      <c r="R4" s="103"/>
      <c r="S4" s="103"/>
      <c r="T4" s="104"/>
      <c r="U4" s="102" t="s">
        <v>528</v>
      </c>
      <c r="V4" s="103"/>
      <c r="W4" s="103"/>
      <c r="X4" s="104"/>
      <c r="Y4" s="105" t="s">
        <v>529</v>
      </c>
      <c r="Z4" s="103"/>
      <c r="AA4" s="103"/>
      <c r="AB4" s="104"/>
      <c r="AC4" s="102" t="s">
        <v>528</v>
      </c>
      <c r="AD4" s="103"/>
      <c r="AE4" s="103"/>
      <c r="AF4" s="104"/>
      <c r="AG4" s="105" t="s">
        <v>529</v>
      </c>
      <c r="AH4" s="103"/>
      <c r="AI4" s="103"/>
      <c r="AJ4" s="104"/>
      <c r="AK4" s="102" t="s">
        <v>528</v>
      </c>
      <c r="AL4" s="103"/>
      <c r="AM4" s="103"/>
      <c r="AN4" s="104"/>
      <c r="AO4" s="105" t="s">
        <v>529</v>
      </c>
      <c r="AP4" s="103"/>
      <c r="AQ4" s="103"/>
      <c r="AR4" s="104"/>
      <c r="AS4" s="106" t="s">
        <v>528</v>
      </c>
      <c r="AT4" s="103"/>
      <c r="AU4" s="103"/>
      <c r="AV4" s="104"/>
      <c r="AW4" s="105" t="s">
        <v>529</v>
      </c>
      <c r="AX4" s="103"/>
      <c r="AY4" s="103"/>
      <c r="AZ4" s="103"/>
      <c r="BA4" s="102" t="s">
        <v>528</v>
      </c>
      <c r="BB4" s="103"/>
      <c r="BC4" s="103"/>
      <c r="BD4" s="104"/>
      <c r="BE4" s="105" t="s">
        <v>529</v>
      </c>
      <c r="BF4" s="103"/>
      <c r="BG4" s="103"/>
      <c r="BH4" s="104"/>
      <c r="BI4" s="102" t="s">
        <v>528</v>
      </c>
      <c r="BJ4" s="103"/>
      <c r="BK4" s="103"/>
      <c r="BL4" s="104"/>
      <c r="BM4" s="105" t="s">
        <v>529</v>
      </c>
      <c r="BN4" s="103"/>
      <c r="BO4" s="103"/>
      <c r="BP4" s="104"/>
      <c r="BQ4" s="102" t="s">
        <v>528</v>
      </c>
      <c r="BR4" s="103"/>
      <c r="BS4" s="103"/>
      <c r="BT4" s="104"/>
      <c r="BU4" s="105" t="s">
        <v>529</v>
      </c>
      <c r="BV4" s="103"/>
      <c r="BW4" s="103"/>
      <c r="BX4" s="104"/>
      <c r="BY4" s="102" t="s">
        <v>528</v>
      </c>
      <c r="BZ4" s="103"/>
      <c r="CA4" s="103"/>
      <c r="CB4" s="104"/>
      <c r="CC4" s="105" t="s">
        <v>529</v>
      </c>
      <c r="CD4" s="103"/>
      <c r="CE4" s="103"/>
      <c r="CF4" s="104"/>
      <c r="CG4" s="102" t="s">
        <v>528</v>
      </c>
      <c r="CH4" s="103"/>
      <c r="CI4" s="103"/>
      <c r="CJ4" s="104"/>
      <c r="CK4" s="105" t="s">
        <v>529</v>
      </c>
      <c r="CL4" s="103"/>
      <c r="CM4" s="103"/>
      <c r="CN4" s="104"/>
      <c r="CO4" s="102" t="s">
        <v>528</v>
      </c>
      <c r="CP4" s="103"/>
      <c r="CQ4" s="103"/>
      <c r="CR4" s="104"/>
      <c r="CS4" s="105" t="s">
        <v>529</v>
      </c>
      <c r="CT4" s="103"/>
      <c r="CU4" s="103"/>
      <c r="CV4" s="104"/>
      <c r="CW4" s="102" t="s">
        <v>528</v>
      </c>
      <c r="CX4" s="103"/>
      <c r="CY4" s="103"/>
      <c r="CZ4" s="104"/>
      <c r="DA4" s="105" t="s">
        <v>529</v>
      </c>
      <c r="DB4" s="103"/>
      <c r="DC4" s="103"/>
      <c r="DD4" s="103"/>
      <c r="DE4" s="102" t="s">
        <v>528</v>
      </c>
      <c r="DF4" s="103"/>
      <c r="DG4" s="103"/>
      <c r="DH4" s="104"/>
      <c r="DI4" s="105" t="s">
        <v>529</v>
      </c>
      <c r="DJ4" s="103"/>
      <c r="DK4" s="103"/>
      <c r="DL4" s="103"/>
      <c r="DM4" s="102" t="s">
        <v>528</v>
      </c>
      <c r="DN4" s="103"/>
      <c r="DO4" s="103"/>
      <c r="DP4" s="104"/>
      <c r="DQ4" s="105" t="s">
        <v>529</v>
      </c>
      <c r="DR4" s="103"/>
      <c r="DS4" s="103"/>
      <c r="DT4" s="103"/>
    </row>
    <row r="5" spans="1:124" s="254" customFormat="1" ht="15.75" customHeight="1">
      <c r="A5" s="250" t="s">
        <v>76</v>
      </c>
      <c r="B5" s="251"/>
      <c r="C5" s="252"/>
      <c r="D5" s="253"/>
      <c r="E5" s="769">
        <v>9006</v>
      </c>
      <c r="F5" s="769"/>
      <c r="G5" s="769"/>
      <c r="H5" s="769"/>
      <c r="I5" s="769">
        <v>49689</v>
      </c>
      <c r="J5" s="769"/>
      <c r="K5" s="769"/>
      <c r="L5" s="769"/>
      <c r="M5" s="769">
        <v>8815</v>
      </c>
      <c r="N5" s="769"/>
      <c r="O5" s="769"/>
      <c r="P5" s="769"/>
      <c r="Q5" s="769">
        <v>48064</v>
      </c>
      <c r="R5" s="769"/>
      <c r="S5" s="769"/>
      <c r="T5" s="769"/>
      <c r="U5" s="769">
        <v>8667</v>
      </c>
      <c r="V5" s="769"/>
      <c r="W5" s="769"/>
      <c r="X5" s="769"/>
      <c r="Y5" s="769">
        <v>44943</v>
      </c>
      <c r="Z5" s="769"/>
      <c r="AA5" s="769"/>
      <c r="AB5" s="769"/>
      <c r="AC5" s="769">
        <v>8897</v>
      </c>
      <c r="AD5" s="769"/>
      <c r="AE5" s="769"/>
      <c r="AF5" s="769"/>
      <c r="AG5" s="769">
        <v>42574</v>
      </c>
      <c r="AH5" s="769"/>
      <c r="AI5" s="769"/>
      <c r="AJ5" s="769"/>
      <c r="AK5" s="769">
        <v>15341</v>
      </c>
      <c r="AL5" s="769"/>
      <c r="AM5" s="769"/>
      <c r="AN5" s="769"/>
      <c r="AO5" s="769">
        <v>70440</v>
      </c>
      <c r="AP5" s="769"/>
      <c r="AQ5" s="769"/>
      <c r="AR5" s="769"/>
      <c r="AS5" s="769">
        <v>18473</v>
      </c>
      <c r="AT5" s="769"/>
      <c r="AU5" s="769"/>
      <c r="AV5" s="769"/>
      <c r="AW5" s="769">
        <v>76016</v>
      </c>
      <c r="AX5" s="769"/>
      <c r="AY5" s="769"/>
      <c r="AZ5" s="769"/>
      <c r="BA5" s="769">
        <v>21646</v>
      </c>
      <c r="BB5" s="769"/>
      <c r="BC5" s="769"/>
      <c r="BD5" s="769"/>
      <c r="BE5" s="769">
        <v>77286</v>
      </c>
      <c r="BF5" s="769"/>
      <c r="BG5" s="769"/>
      <c r="BH5" s="769"/>
      <c r="BI5" s="769">
        <v>24431</v>
      </c>
      <c r="BJ5" s="769"/>
      <c r="BK5" s="769"/>
      <c r="BL5" s="769"/>
      <c r="BM5" s="769">
        <v>84310</v>
      </c>
      <c r="BN5" s="769"/>
      <c r="BO5" s="769"/>
      <c r="BP5" s="769"/>
      <c r="BQ5" s="769">
        <v>27313</v>
      </c>
      <c r="BR5" s="769"/>
      <c r="BS5" s="769"/>
      <c r="BT5" s="769"/>
      <c r="BU5" s="769">
        <v>89242</v>
      </c>
      <c r="BV5" s="769"/>
      <c r="BW5" s="769"/>
      <c r="BX5" s="769"/>
      <c r="BY5" s="769">
        <v>30433</v>
      </c>
      <c r="BZ5" s="769"/>
      <c r="CA5" s="769"/>
      <c r="CB5" s="769"/>
      <c r="CC5" s="769">
        <v>93216</v>
      </c>
      <c r="CD5" s="769"/>
      <c r="CE5" s="769"/>
      <c r="CF5" s="769"/>
      <c r="CG5" s="769">
        <v>31070</v>
      </c>
      <c r="CH5" s="769"/>
      <c r="CI5" s="769"/>
      <c r="CJ5" s="769"/>
      <c r="CK5" s="769">
        <v>92076</v>
      </c>
      <c r="CL5" s="769"/>
      <c r="CM5" s="769"/>
      <c r="CN5" s="769"/>
      <c r="CO5" s="769">
        <v>32364</v>
      </c>
      <c r="CP5" s="769"/>
      <c r="CQ5" s="769"/>
      <c r="CR5" s="769"/>
      <c r="CS5" s="769">
        <v>90977</v>
      </c>
      <c r="CT5" s="769"/>
      <c r="CU5" s="769"/>
      <c r="CV5" s="769"/>
      <c r="CW5" s="769">
        <v>33908</v>
      </c>
      <c r="CX5" s="769"/>
      <c r="CY5" s="769"/>
      <c r="CZ5" s="769"/>
      <c r="DA5" s="769">
        <v>89168</v>
      </c>
      <c r="DB5" s="769"/>
      <c r="DC5" s="769"/>
      <c r="DD5" s="769"/>
      <c r="DE5" s="769">
        <v>34447</v>
      </c>
      <c r="DF5" s="770"/>
      <c r="DG5" s="770"/>
      <c r="DH5" s="770"/>
      <c r="DI5" s="769">
        <v>86033</v>
      </c>
      <c r="DJ5" s="770"/>
      <c r="DK5" s="770"/>
      <c r="DL5" s="770"/>
      <c r="DM5" s="769">
        <v>35266</v>
      </c>
      <c r="DN5" s="770"/>
      <c r="DO5" s="770"/>
      <c r="DP5" s="770"/>
      <c r="DQ5" s="769">
        <v>82206</v>
      </c>
      <c r="DR5" s="770"/>
      <c r="DS5" s="770"/>
      <c r="DT5" s="770"/>
    </row>
    <row r="6" spans="1:124" s="93" customFormat="1" ht="15.75" customHeight="1">
      <c r="A6" s="762" t="s">
        <v>77</v>
      </c>
      <c r="B6" s="763"/>
      <c r="C6" s="763"/>
      <c r="D6" s="764"/>
      <c r="E6" s="761">
        <v>1622</v>
      </c>
      <c r="F6" s="761"/>
      <c r="G6" s="761"/>
      <c r="H6" s="761"/>
      <c r="I6" s="761">
        <v>8399</v>
      </c>
      <c r="J6" s="761"/>
      <c r="K6" s="761"/>
      <c r="L6" s="761"/>
      <c r="M6" s="765">
        <v>2576</v>
      </c>
      <c r="N6" s="765"/>
      <c r="O6" s="765"/>
      <c r="P6" s="765"/>
      <c r="Q6" s="765">
        <v>13747</v>
      </c>
      <c r="R6" s="765"/>
      <c r="S6" s="765"/>
      <c r="T6" s="765"/>
      <c r="U6" s="765">
        <v>2562</v>
      </c>
      <c r="V6" s="765"/>
      <c r="W6" s="765"/>
      <c r="X6" s="765"/>
      <c r="Y6" s="765">
        <v>12910</v>
      </c>
      <c r="Z6" s="765"/>
      <c r="AA6" s="765"/>
      <c r="AB6" s="765"/>
      <c r="AC6" s="765">
        <v>2859</v>
      </c>
      <c r="AD6" s="765"/>
      <c r="AE6" s="765"/>
      <c r="AF6" s="765"/>
      <c r="AG6" s="765">
        <v>13223</v>
      </c>
      <c r="AH6" s="765"/>
      <c r="AI6" s="765"/>
      <c r="AJ6" s="765"/>
      <c r="AK6" s="765">
        <v>9140</v>
      </c>
      <c r="AL6" s="765"/>
      <c r="AM6" s="765"/>
      <c r="AN6" s="765"/>
      <c r="AO6" s="765">
        <v>42217</v>
      </c>
      <c r="AP6" s="765"/>
      <c r="AQ6" s="765"/>
      <c r="AR6" s="765"/>
      <c r="AS6" s="765"/>
      <c r="AT6" s="765"/>
      <c r="AU6" s="765"/>
      <c r="AV6" s="765"/>
      <c r="AW6" s="765"/>
      <c r="AX6" s="765"/>
      <c r="AY6" s="765"/>
      <c r="AZ6" s="765"/>
      <c r="BA6" s="765"/>
      <c r="BB6" s="765"/>
      <c r="BC6" s="765"/>
      <c r="BD6" s="765"/>
      <c r="BE6" s="765"/>
      <c r="BF6" s="765"/>
      <c r="BG6" s="765"/>
      <c r="BH6" s="765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DE6" s="57"/>
      <c r="DF6" s="57"/>
      <c r="DM6" s="57"/>
      <c r="DN6" s="57"/>
    </row>
    <row r="7" spans="1:124" s="93" customFormat="1" ht="15.75" customHeight="1">
      <c r="A7" s="766" t="s">
        <v>78</v>
      </c>
      <c r="B7" s="767"/>
      <c r="C7" s="767"/>
      <c r="D7" s="768"/>
      <c r="E7" s="765" t="s">
        <v>155</v>
      </c>
      <c r="F7" s="765"/>
      <c r="G7" s="765"/>
      <c r="H7" s="765"/>
      <c r="I7" s="765" t="s">
        <v>155</v>
      </c>
      <c r="J7" s="765"/>
      <c r="K7" s="765"/>
      <c r="L7" s="765"/>
      <c r="M7" s="761" t="s">
        <v>155</v>
      </c>
      <c r="N7" s="761"/>
      <c r="O7" s="761"/>
      <c r="P7" s="761"/>
      <c r="Q7" s="761" t="s">
        <v>155</v>
      </c>
      <c r="R7" s="761"/>
      <c r="S7" s="761"/>
      <c r="T7" s="761"/>
      <c r="U7" s="761" t="s">
        <v>155</v>
      </c>
      <c r="V7" s="761"/>
      <c r="W7" s="761"/>
      <c r="X7" s="761"/>
      <c r="Y7" s="761" t="s">
        <v>155</v>
      </c>
      <c r="Z7" s="761"/>
      <c r="AA7" s="761"/>
      <c r="AB7" s="761"/>
      <c r="AC7" s="761" t="s">
        <v>155</v>
      </c>
      <c r="AD7" s="761"/>
      <c r="AE7" s="761"/>
      <c r="AF7" s="761"/>
      <c r="AG7" s="761" t="s">
        <v>155</v>
      </c>
      <c r="AH7" s="761"/>
      <c r="AI7" s="761"/>
      <c r="AJ7" s="761"/>
      <c r="AK7" s="761" t="s">
        <v>155</v>
      </c>
      <c r="AL7" s="761"/>
      <c r="AM7" s="761"/>
      <c r="AN7" s="761"/>
      <c r="AO7" s="761" t="s">
        <v>155</v>
      </c>
      <c r="AP7" s="761"/>
      <c r="AQ7" s="761"/>
      <c r="AR7" s="761"/>
      <c r="AS7" s="761"/>
      <c r="AT7" s="761"/>
      <c r="AU7" s="761"/>
      <c r="AV7" s="761"/>
      <c r="AW7" s="761"/>
      <c r="AX7" s="761"/>
      <c r="AY7" s="761"/>
      <c r="AZ7" s="761"/>
      <c r="BA7" s="756"/>
      <c r="BB7" s="757"/>
      <c r="BC7" s="757"/>
      <c r="BD7" s="757"/>
      <c r="BE7" s="756"/>
      <c r="BF7" s="757"/>
      <c r="BG7" s="757"/>
      <c r="BH7" s="757"/>
      <c r="CM7" s="58"/>
      <c r="CN7" s="58"/>
      <c r="CO7" s="57"/>
      <c r="CP7" s="57"/>
      <c r="CQ7" s="57"/>
      <c r="CR7" s="57"/>
      <c r="CS7" s="57"/>
      <c r="CT7" s="57"/>
      <c r="CU7" s="57"/>
      <c r="CV7" s="57"/>
      <c r="CW7" s="57"/>
      <c r="CX7" s="57"/>
      <c r="DE7" s="57"/>
      <c r="DF7" s="57"/>
      <c r="DM7" s="57"/>
      <c r="DN7" s="57"/>
    </row>
    <row r="8" spans="1:124" s="93" customFormat="1" ht="15.75" customHeight="1">
      <c r="A8" s="762" t="s">
        <v>79</v>
      </c>
      <c r="B8" s="763"/>
      <c r="C8" s="763"/>
      <c r="D8" s="764"/>
      <c r="E8" s="765" t="s">
        <v>155</v>
      </c>
      <c r="F8" s="765"/>
      <c r="G8" s="765"/>
      <c r="H8" s="765"/>
      <c r="I8" s="765" t="s">
        <v>155</v>
      </c>
      <c r="J8" s="765"/>
      <c r="K8" s="765"/>
      <c r="L8" s="765"/>
      <c r="M8" s="761" t="s">
        <v>155</v>
      </c>
      <c r="N8" s="761"/>
      <c r="O8" s="761"/>
      <c r="P8" s="761"/>
      <c r="Q8" s="761" t="s">
        <v>155</v>
      </c>
      <c r="R8" s="761"/>
      <c r="S8" s="761"/>
      <c r="T8" s="761"/>
      <c r="U8" s="761" t="s">
        <v>155</v>
      </c>
      <c r="V8" s="761"/>
      <c r="W8" s="761"/>
      <c r="X8" s="761"/>
      <c r="Y8" s="761" t="s">
        <v>155</v>
      </c>
      <c r="Z8" s="761"/>
      <c r="AA8" s="761"/>
      <c r="AB8" s="761"/>
      <c r="AC8" s="761" t="s">
        <v>155</v>
      </c>
      <c r="AD8" s="761"/>
      <c r="AE8" s="761"/>
      <c r="AF8" s="761"/>
      <c r="AG8" s="761" t="s">
        <v>155</v>
      </c>
      <c r="AH8" s="761"/>
      <c r="AI8" s="761"/>
      <c r="AJ8" s="761"/>
      <c r="AK8" s="761" t="s">
        <v>155</v>
      </c>
      <c r="AL8" s="761"/>
      <c r="AM8" s="761"/>
      <c r="AN8" s="761"/>
      <c r="AO8" s="761" t="s">
        <v>155</v>
      </c>
      <c r="AP8" s="761"/>
      <c r="AQ8" s="761"/>
      <c r="AR8" s="761"/>
      <c r="AS8" s="761"/>
      <c r="AT8" s="761"/>
      <c r="AU8" s="761"/>
      <c r="AV8" s="761"/>
      <c r="AW8" s="761"/>
      <c r="AX8" s="761"/>
      <c r="AY8" s="761"/>
      <c r="AZ8" s="761"/>
      <c r="BA8" s="756"/>
      <c r="BB8" s="757"/>
      <c r="BC8" s="757"/>
      <c r="BD8" s="757"/>
      <c r="BE8" s="756"/>
      <c r="BF8" s="757"/>
      <c r="BG8" s="757"/>
      <c r="BH8" s="757"/>
      <c r="CM8" s="58"/>
      <c r="CN8" s="58"/>
      <c r="CO8" s="57"/>
      <c r="CP8" s="57"/>
      <c r="CQ8" s="57"/>
      <c r="CR8" s="57"/>
      <c r="CS8" s="57"/>
      <c r="CT8" s="57"/>
      <c r="CU8" s="57"/>
      <c r="CV8" s="57"/>
      <c r="CW8" s="57"/>
      <c r="CX8" s="57"/>
      <c r="DE8" s="57"/>
      <c r="DF8" s="57"/>
      <c r="DM8" s="57"/>
      <c r="DN8" s="57"/>
    </row>
    <row r="9" spans="1:124" s="93" customFormat="1" ht="15.75" customHeight="1">
      <c r="A9" s="762" t="s">
        <v>80</v>
      </c>
      <c r="B9" s="763"/>
      <c r="C9" s="763"/>
      <c r="D9" s="764"/>
      <c r="E9" s="765">
        <v>518</v>
      </c>
      <c r="F9" s="765"/>
      <c r="G9" s="765"/>
      <c r="H9" s="765"/>
      <c r="I9" s="765">
        <v>2888</v>
      </c>
      <c r="J9" s="765"/>
      <c r="K9" s="765"/>
      <c r="L9" s="765"/>
      <c r="M9" s="765" t="s">
        <v>155</v>
      </c>
      <c r="N9" s="765"/>
      <c r="O9" s="765"/>
      <c r="P9" s="765"/>
      <c r="Q9" s="765" t="s">
        <v>155</v>
      </c>
      <c r="R9" s="765"/>
      <c r="S9" s="765"/>
      <c r="T9" s="765"/>
      <c r="U9" s="765" t="s">
        <v>155</v>
      </c>
      <c r="V9" s="765"/>
      <c r="W9" s="765"/>
      <c r="X9" s="765"/>
      <c r="Y9" s="765" t="s">
        <v>155</v>
      </c>
      <c r="Z9" s="765"/>
      <c r="AA9" s="765"/>
      <c r="AB9" s="765"/>
      <c r="AC9" s="761" t="s">
        <v>155</v>
      </c>
      <c r="AD9" s="761"/>
      <c r="AE9" s="761"/>
      <c r="AF9" s="761"/>
      <c r="AG9" s="761" t="s">
        <v>155</v>
      </c>
      <c r="AH9" s="761"/>
      <c r="AI9" s="761"/>
      <c r="AJ9" s="761"/>
      <c r="AK9" s="761" t="s">
        <v>155</v>
      </c>
      <c r="AL9" s="761"/>
      <c r="AM9" s="761"/>
      <c r="AN9" s="761"/>
      <c r="AO9" s="761" t="s">
        <v>155</v>
      </c>
      <c r="AP9" s="761"/>
      <c r="AQ9" s="761"/>
      <c r="AR9" s="761"/>
      <c r="AS9" s="761"/>
      <c r="AT9" s="761"/>
      <c r="AU9" s="761"/>
      <c r="AV9" s="761"/>
      <c r="AW9" s="761"/>
      <c r="AX9" s="761"/>
      <c r="AY9" s="761"/>
      <c r="AZ9" s="761"/>
      <c r="BA9" s="756"/>
      <c r="BB9" s="757"/>
      <c r="BC9" s="757"/>
      <c r="BD9" s="757"/>
      <c r="BE9" s="756"/>
      <c r="BF9" s="757"/>
      <c r="BG9" s="757"/>
      <c r="BH9" s="757"/>
      <c r="CM9" s="58"/>
      <c r="CN9" s="58"/>
      <c r="CO9" s="57"/>
      <c r="CP9" s="57"/>
      <c r="CQ9" s="57"/>
      <c r="CR9" s="57"/>
      <c r="CS9" s="57"/>
      <c r="CT9" s="57"/>
      <c r="CU9" s="57"/>
      <c r="CV9" s="57"/>
      <c r="CW9" s="57"/>
      <c r="CX9" s="57"/>
      <c r="DE9" s="57"/>
      <c r="DF9" s="57"/>
      <c r="DM9" s="57"/>
      <c r="DN9" s="57"/>
    </row>
    <row r="10" spans="1:124" s="93" customFormat="1" ht="15.75" customHeight="1">
      <c r="A10" s="762" t="s">
        <v>81</v>
      </c>
      <c r="B10" s="763"/>
      <c r="C10" s="763"/>
      <c r="D10" s="764"/>
      <c r="E10" s="765">
        <v>476</v>
      </c>
      <c r="F10" s="765"/>
      <c r="G10" s="765"/>
      <c r="H10" s="765"/>
      <c r="I10" s="765">
        <v>2777</v>
      </c>
      <c r="J10" s="765"/>
      <c r="K10" s="765"/>
      <c r="L10" s="765"/>
      <c r="M10" s="765" t="s">
        <v>155</v>
      </c>
      <c r="N10" s="765"/>
      <c r="O10" s="765"/>
      <c r="P10" s="765"/>
      <c r="Q10" s="765" t="s">
        <v>155</v>
      </c>
      <c r="R10" s="765"/>
      <c r="S10" s="765"/>
      <c r="T10" s="765"/>
      <c r="U10" s="765" t="s">
        <v>155</v>
      </c>
      <c r="V10" s="765"/>
      <c r="W10" s="765"/>
      <c r="X10" s="765"/>
      <c r="Y10" s="765" t="s">
        <v>155</v>
      </c>
      <c r="Z10" s="765"/>
      <c r="AA10" s="765"/>
      <c r="AB10" s="765"/>
      <c r="AC10" s="761" t="s">
        <v>155</v>
      </c>
      <c r="AD10" s="761"/>
      <c r="AE10" s="761"/>
      <c r="AF10" s="761"/>
      <c r="AG10" s="761" t="s">
        <v>155</v>
      </c>
      <c r="AH10" s="761"/>
      <c r="AI10" s="761"/>
      <c r="AJ10" s="761"/>
      <c r="AK10" s="761" t="s">
        <v>155</v>
      </c>
      <c r="AL10" s="761"/>
      <c r="AM10" s="761"/>
      <c r="AN10" s="761"/>
      <c r="AO10" s="761" t="s">
        <v>155</v>
      </c>
      <c r="AP10" s="761"/>
      <c r="AQ10" s="761"/>
      <c r="AR10" s="761"/>
      <c r="AS10" s="761"/>
      <c r="AT10" s="761"/>
      <c r="AU10" s="761"/>
      <c r="AV10" s="761"/>
      <c r="AW10" s="761"/>
      <c r="AX10" s="761"/>
      <c r="AY10" s="761"/>
      <c r="AZ10" s="761"/>
      <c r="BA10" s="756"/>
      <c r="BB10" s="757"/>
      <c r="BC10" s="757"/>
      <c r="BD10" s="757"/>
      <c r="BE10" s="756"/>
      <c r="BF10" s="757"/>
      <c r="BG10" s="757"/>
      <c r="BH10" s="757"/>
      <c r="CM10" s="58"/>
      <c r="CN10" s="58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DE10" s="57"/>
      <c r="DF10" s="57"/>
      <c r="DM10" s="57"/>
      <c r="DN10" s="57"/>
    </row>
    <row r="11" spans="1:124" s="93" customFormat="1" ht="15.75" customHeight="1">
      <c r="A11" s="762" t="s">
        <v>82</v>
      </c>
      <c r="B11" s="763"/>
      <c r="C11" s="763"/>
      <c r="D11" s="764"/>
      <c r="E11" s="761" t="s">
        <v>155</v>
      </c>
      <c r="F11" s="761"/>
      <c r="G11" s="761"/>
      <c r="H11" s="761"/>
      <c r="I11" s="761" t="s">
        <v>155</v>
      </c>
      <c r="J11" s="761"/>
      <c r="K11" s="761"/>
      <c r="L11" s="761"/>
      <c r="M11" s="761">
        <v>1160</v>
      </c>
      <c r="N11" s="761"/>
      <c r="O11" s="761"/>
      <c r="P11" s="761"/>
      <c r="Q11" s="761">
        <v>6504</v>
      </c>
      <c r="R11" s="761"/>
      <c r="S11" s="761"/>
      <c r="T11" s="761"/>
      <c r="U11" s="761">
        <v>1153</v>
      </c>
      <c r="V11" s="761"/>
      <c r="W11" s="761"/>
      <c r="X11" s="761"/>
      <c r="Y11" s="761">
        <v>6056</v>
      </c>
      <c r="Z11" s="761"/>
      <c r="AA11" s="761"/>
      <c r="AB11" s="761"/>
      <c r="AC11" s="765">
        <v>1156</v>
      </c>
      <c r="AD11" s="765"/>
      <c r="AE11" s="765"/>
      <c r="AF11" s="765"/>
      <c r="AG11" s="765">
        <v>5671</v>
      </c>
      <c r="AH11" s="765"/>
      <c r="AI11" s="765"/>
      <c r="AJ11" s="765"/>
      <c r="AK11" s="765">
        <v>1177</v>
      </c>
      <c r="AL11" s="765"/>
      <c r="AM11" s="765"/>
      <c r="AN11" s="765"/>
      <c r="AO11" s="765">
        <v>5444</v>
      </c>
      <c r="AP11" s="765"/>
      <c r="AQ11" s="765"/>
      <c r="AR11" s="765"/>
      <c r="AS11" s="765"/>
      <c r="AT11" s="765"/>
      <c r="AU11" s="765"/>
      <c r="AV11" s="765"/>
      <c r="AW11" s="765"/>
      <c r="AX11" s="765"/>
      <c r="AY11" s="765"/>
      <c r="AZ11" s="765"/>
      <c r="BA11" s="765"/>
      <c r="BB11" s="765"/>
      <c r="BC11" s="765"/>
      <c r="BD11" s="765"/>
      <c r="BE11" s="765"/>
      <c r="BF11" s="765"/>
      <c r="BG11" s="765"/>
      <c r="BH11" s="765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DE11" s="57"/>
      <c r="DF11" s="57"/>
      <c r="DM11" s="57"/>
      <c r="DN11" s="57"/>
    </row>
    <row r="12" spans="1:124" s="93" customFormat="1" ht="15.75" customHeight="1">
      <c r="A12" s="762" t="s">
        <v>83</v>
      </c>
      <c r="B12" s="763"/>
      <c r="C12" s="763"/>
      <c r="D12" s="764"/>
      <c r="E12" s="765">
        <v>546</v>
      </c>
      <c r="F12" s="765"/>
      <c r="G12" s="765"/>
      <c r="H12" s="765"/>
      <c r="I12" s="765">
        <v>3015</v>
      </c>
      <c r="J12" s="765"/>
      <c r="K12" s="765"/>
      <c r="L12" s="765"/>
      <c r="M12" s="765" t="s">
        <v>155</v>
      </c>
      <c r="N12" s="765"/>
      <c r="O12" s="765"/>
      <c r="P12" s="765"/>
      <c r="Q12" s="765" t="s">
        <v>155</v>
      </c>
      <c r="R12" s="765"/>
      <c r="S12" s="765"/>
      <c r="T12" s="765"/>
      <c r="U12" s="765" t="s">
        <v>155</v>
      </c>
      <c r="V12" s="765"/>
      <c r="W12" s="765"/>
      <c r="X12" s="765"/>
      <c r="Y12" s="765" t="s">
        <v>155</v>
      </c>
      <c r="Z12" s="765"/>
      <c r="AA12" s="765"/>
      <c r="AB12" s="765"/>
      <c r="AC12" s="761" t="s">
        <v>155</v>
      </c>
      <c r="AD12" s="761"/>
      <c r="AE12" s="761"/>
      <c r="AF12" s="761"/>
      <c r="AG12" s="761" t="s">
        <v>155</v>
      </c>
      <c r="AH12" s="761"/>
      <c r="AI12" s="761"/>
      <c r="AJ12" s="761"/>
      <c r="AK12" s="761" t="s">
        <v>155</v>
      </c>
      <c r="AL12" s="761"/>
      <c r="AM12" s="761"/>
      <c r="AN12" s="761"/>
      <c r="AO12" s="761" t="s">
        <v>155</v>
      </c>
      <c r="AP12" s="761"/>
      <c r="AQ12" s="761"/>
      <c r="AR12" s="761"/>
      <c r="AS12" s="761"/>
      <c r="AT12" s="761"/>
      <c r="AU12" s="761"/>
      <c r="AV12" s="761"/>
      <c r="AW12" s="761"/>
      <c r="AX12" s="761"/>
      <c r="AY12" s="761"/>
      <c r="AZ12" s="761"/>
      <c r="BA12" s="756"/>
      <c r="BB12" s="757"/>
      <c r="BC12" s="757"/>
      <c r="BD12" s="757"/>
      <c r="BE12" s="756"/>
      <c r="BF12" s="757"/>
      <c r="BG12" s="757"/>
      <c r="BH12" s="757"/>
      <c r="CM12" s="58"/>
      <c r="CN12" s="58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DE12" s="57"/>
      <c r="DF12" s="57"/>
      <c r="DM12" s="57"/>
      <c r="DN12" s="57"/>
    </row>
    <row r="13" spans="1:124" s="93" customFormat="1" ht="15.75" customHeight="1">
      <c r="A13" s="762" t="s">
        <v>84</v>
      </c>
      <c r="B13" s="763"/>
      <c r="C13" s="763"/>
      <c r="D13" s="764"/>
      <c r="E13" s="765">
        <v>630</v>
      </c>
      <c r="F13" s="765"/>
      <c r="G13" s="765"/>
      <c r="H13" s="765"/>
      <c r="I13" s="765">
        <v>3758</v>
      </c>
      <c r="J13" s="765"/>
      <c r="K13" s="765"/>
      <c r="L13" s="765"/>
      <c r="M13" s="765" t="s">
        <v>155</v>
      </c>
      <c r="N13" s="765"/>
      <c r="O13" s="765"/>
      <c r="P13" s="765"/>
      <c r="Q13" s="765" t="s">
        <v>155</v>
      </c>
      <c r="R13" s="765"/>
      <c r="S13" s="765"/>
      <c r="T13" s="765"/>
      <c r="U13" s="765" t="s">
        <v>155</v>
      </c>
      <c r="V13" s="765"/>
      <c r="W13" s="765"/>
      <c r="X13" s="765"/>
      <c r="Y13" s="765" t="s">
        <v>155</v>
      </c>
      <c r="Z13" s="765"/>
      <c r="AA13" s="765"/>
      <c r="AB13" s="765"/>
      <c r="AC13" s="761" t="s">
        <v>155</v>
      </c>
      <c r="AD13" s="761"/>
      <c r="AE13" s="761"/>
      <c r="AF13" s="761"/>
      <c r="AG13" s="761" t="s">
        <v>155</v>
      </c>
      <c r="AH13" s="761"/>
      <c r="AI13" s="761"/>
      <c r="AJ13" s="761"/>
      <c r="AK13" s="761" t="s">
        <v>155</v>
      </c>
      <c r="AL13" s="761"/>
      <c r="AM13" s="761"/>
      <c r="AN13" s="761"/>
      <c r="AO13" s="761" t="s">
        <v>155</v>
      </c>
      <c r="AP13" s="761"/>
      <c r="AQ13" s="761"/>
      <c r="AR13" s="761"/>
      <c r="AS13" s="761"/>
      <c r="AT13" s="761"/>
      <c r="AU13" s="761"/>
      <c r="AV13" s="761"/>
      <c r="AW13" s="761"/>
      <c r="AX13" s="761"/>
      <c r="AY13" s="761"/>
      <c r="AZ13" s="761"/>
      <c r="BA13" s="756"/>
      <c r="BB13" s="757"/>
      <c r="BC13" s="757"/>
      <c r="BD13" s="757"/>
      <c r="BE13" s="756"/>
      <c r="BF13" s="757"/>
      <c r="BG13" s="757"/>
      <c r="BH13" s="757"/>
      <c r="CM13" s="58"/>
      <c r="CN13" s="58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DE13" s="57"/>
      <c r="DF13" s="57"/>
      <c r="DM13" s="57"/>
      <c r="DN13" s="57"/>
    </row>
    <row r="14" spans="1:124" s="93" customFormat="1" ht="15.75" customHeight="1">
      <c r="A14" s="762" t="s">
        <v>85</v>
      </c>
      <c r="B14" s="763"/>
      <c r="C14" s="763"/>
      <c r="D14" s="764"/>
      <c r="E14" s="761" t="s">
        <v>155</v>
      </c>
      <c r="F14" s="761"/>
      <c r="G14" s="761"/>
      <c r="H14" s="761"/>
      <c r="I14" s="761" t="s">
        <v>155</v>
      </c>
      <c r="J14" s="761"/>
      <c r="K14" s="761"/>
      <c r="L14" s="761"/>
      <c r="M14" s="761">
        <v>933</v>
      </c>
      <c r="N14" s="761"/>
      <c r="O14" s="761"/>
      <c r="P14" s="761"/>
      <c r="Q14" s="761">
        <v>5173</v>
      </c>
      <c r="R14" s="761"/>
      <c r="S14" s="761"/>
      <c r="T14" s="761"/>
      <c r="U14" s="761">
        <v>905</v>
      </c>
      <c r="V14" s="761"/>
      <c r="W14" s="761"/>
      <c r="X14" s="761"/>
      <c r="Y14" s="761">
        <v>4774</v>
      </c>
      <c r="Z14" s="761"/>
      <c r="AA14" s="761"/>
      <c r="AB14" s="761"/>
      <c r="AC14" s="765">
        <v>880</v>
      </c>
      <c r="AD14" s="765"/>
      <c r="AE14" s="765"/>
      <c r="AF14" s="765"/>
      <c r="AG14" s="765">
        <v>4292</v>
      </c>
      <c r="AH14" s="765"/>
      <c r="AI14" s="765"/>
      <c r="AJ14" s="765"/>
      <c r="AK14" s="765">
        <v>879</v>
      </c>
      <c r="AL14" s="765"/>
      <c r="AM14" s="765"/>
      <c r="AN14" s="765"/>
      <c r="AO14" s="765">
        <v>4036</v>
      </c>
      <c r="AP14" s="765"/>
      <c r="AQ14" s="765"/>
      <c r="AR14" s="765"/>
      <c r="AS14" s="765"/>
      <c r="AT14" s="765"/>
      <c r="AU14" s="765"/>
      <c r="AV14" s="765"/>
      <c r="AW14" s="765"/>
      <c r="AX14" s="765"/>
      <c r="AY14" s="765"/>
      <c r="AZ14" s="765"/>
      <c r="BA14" s="765"/>
      <c r="BB14" s="765"/>
      <c r="BC14" s="765"/>
      <c r="BD14" s="765"/>
      <c r="BE14" s="765"/>
      <c r="BF14" s="765"/>
      <c r="BG14" s="765"/>
      <c r="BH14" s="765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DE14" s="57"/>
      <c r="DF14" s="57"/>
      <c r="DM14" s="57"/>
      <c r="DN14" s="57"/>
    </row>
    <row r="15" spans="1:124" s="93" customFormat="1" ht="15.75" customHeight="1">
      <c r="A15" s="762" t="s">
        <v>86</v>
      </c>
      <c r="B15" s="763"/>
      <c r="C15" s="763"/>
      <c r="D15" s="764"/>
      <c r="E15" s="765">
        <v>548</v>
      </c>
      <c r="F15" s="765"/>
      <c r="G15" s="765"/>
      <c r="H15" s="765"/>
      <c r="I15" s="765">
        <v>3038</v>
      </c>
      <c r="J15" s="765"/>
      <c r="K15" s="765"/>
      <c r="L15" s="765"/>
      <c r="M15" s="765" t="s">
        <v>155</v>
      </c>
      <c r="N15" s="765"/>
      <c r="O15" s="765"/>
      <c r="P15" s="765"/>
      <c r="Q15" s="765" t="s">
        <v>155</v>
      </c>
      <c r="R15" s="765"/>
      <c r="S15" s="765"/>
      <c r="T15" s="765"/>
      <c r="U15" s="765" t="s">
        <v>155</v>
      </c>
      <c r="V15" s="765"/>
      <c r="W15" s="765"/>
      <c r="X15" s="765"/>
      <c r="Y15" s="765" t="s">
        <v>155</v>
      </c>
      <c r="Z15" s="765"/>
      <c r="AA15" s="765"/>
      <c r="AB15" s="765"/>
      <c r="AC15" s="761" t="s">
        <v>155</v>
      </c>
      <c r="AD15" s="761"/>
      <c r="AE15" s="761"/>
      <c r="AF15" s="761"/>
      <c r="AG15" s="761" t="s">
        <v>155</v>
      </c>
      <c r="AH15" s="761"/>
      <c r="AI15" s="761"/>
      <c r="AJ15" s="761"/>
      <c r="AK15" s="761" t="s">
        <v>155</v>
      </c>
      <c r="AL15" s="761"/>
      <c r="AM15" s="761"/>
      <c r="AN15" s="761"/>
      <c r="AO15" s="761" t="s">
        <v>155</v>
      </c>
      <c r="AP15" s="761"/>
      <c r="AQ15" s="761"/>
      <c r="AR15" s="761"/>
      <c r="AS15" s="761"/>
      <c r="AT15" s="761"/>
      <c r="AU15" s="761"/>
      <c r="AV15" s="761"/>
      <c r="AW15" s="761"/>
      <c r="AX15" s="761"/>
      <c r="AY15" s="761"/>
      <c r="AZ15" s="761"/>
      <c r="BA15" s="756"/>
      <c r="BB15" s="757"/>
      <c r="BC15" s="757"/>
      <c r="BD15" s="757"/>
      <c r="BE15" s="756"/>
      <c r="BF15" s="757"/>
      <c r="BG15" s="757"/>
      <c r="BH15" s="757"/>
      <c r="CM15" s="58"/>
      <c r="CN15" s="58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DE15" s="57"/>
      <c r="DF15" s="57"/>
      <c r="DM15" s="57"/>
      <c r="DN15" s="57"/>
    </row>
    <row r="16" spans="1:124" s="93" customFormat="1" ht="15.75" customHeight="1">
      <c r="A16" s="762" t="s">
        <v>87</v>
      </c>
      <c r="B16" s="763"/>
      <c r="C16" s="763"/>
      <c r="D16" s="764"/>
      <c r="E16" s="765">
        <v>386</v>
      </c>
      <c r="F16" s="765"/>
      <c r="G16" s="765"/>
      <c r="H16" s="765"/>
      <c r="I16" s="765">
        <v>2206</v>
      </c>
      <c r="J16" s="765"/>
      <c r="K16" s="765"/>
      <c r="L16" s="765"/>
      <c r="M16" s="765" t="s">
        <v>155</v>
      </c>
      <c r="N16" s="765"/>
      <c r="O16" s="765"/>
      <c r="P16" s="765"/>
      <c r="Q16" s="765" t="s">
        <v>155</v>
      </c>
      <c r="R16" s="765"/>
      <c r="S16" s="765"/>
      <c r="T16" s="765"/>
      <c r="U16" s="765" t="s">
        <v>155</v>
      </c>
      <c r="V16" s="765"/>
      <c r="W16" s="765"/>
      <c r="X16" s="765"/>
      <c r="Y16" s="765" t="s">
        <v>155</v>
      </c>
      <c r="Z16" s="765"/>
      <c r="AA16" s="765"/>
      <c r="AB16" s="765"/>
      <c r="AC16" s="761" t="s">
        <v>155</v>
      </c>
      <c r="AD16" s="761"/>
      <c r="AE16" s="761"/>
      <c r="AF16" s="761"/>
      <c r="AG16" s="761" t="s">
        <v>155</v>
      </c>
      <c r="AH16" s="761"/>
      <c r="AI16" s="761"/>
      <c r="AJ16" s="761"/>
      <c r="AK16" s="761" t="s">
        <v>155</v>
      </c>
      <c r="AL16" s="761"/>
      <c r="AM16" s="761"/>
      <c r="AN16" s="761"/>
      <c r="AO16" s="761" t="s">
        <v>155</v>
      </c>
      <c r="AP16" s="761"/>
      <c r="AQ16" s="761"/>
      <c r="AR16" s="761"/>
      <c r="AS16" s="761"/>
      <c r="AT16" s="761"/>
      <c r="AU16" s="761"/>
      <c r="AV16" s="761"/>
      <c r="AW16" s="761"/>
      <c r="AX16" s="761"/>
      <c r="AY16" s="761"/>
      <c r="AZ16" s="761"/>
      <c r="BA16" s="756"/>
      <c r="BB16" s="757"/>
      <c r="BC16" s="757"/>
      <c r="BD16" s="757"/>
      <c r="BE16" s="756"/>
      <c r="BF16" s="757"/>
      <c r="BG16" s="757"/>
      <c r="BH16" s="757"/>
      <c r="CM16" s="58"/>
      <c r="CN16" s="58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DE16" s="57"/>
      <c r="DF16" s="57"/>
      <c r="DM16" s="57"/>
      <c r="DN16" s="57"/>
    </row>
    <row r="17" spans="1:124" s="93" customFormat="1" ht="15.75" customHeight="1">
      <c r="A17" s="762" t="s">
        <v>88</v>
      </c>
      <c r="B17" s="763"/>
      <c r="C17" s="763"/>
      <c r="D17" s="764"/>
      <c r="E17" s="765">
        <v>1404</v>
      </c>
      <c r="F17" s="765"/>
      <c r="G17" s="765"/>
      <c r="H17" s="765"/>
      <c r="I17" s="765">
        <v>7782</v>
      </c>
      <c r="J17" s="765"/>
      <c r="K17" s="765"/>
      <c r="L17" s="765"/>
      <c r="M17" s="765">
        <v>1373</v>
      </c>
      <c r="N17" s="765"/>
      <c r="O17" s="765"/>
      <c r="P17" s="765"/>
      <c r="Q17" s="765">
        <v>7489</v>
      </c>
      <c r="R17" s="765"/>
      <c r="S17" s="765"/>
      <c r="T17" s="765"/>
      <c r="U17" s="765">
        <v>1325</v>
      </c>
      <c r="V17" s="765"/>
      <c r="W17" s="765"/>
      <c r="X17" s="765"/>
      <c r="Y17" s="765">
        <v>6988</v>
      </c>
      <c r="Z17" s="765"/>
      <c r="AA17" s="765"/>
      <c r="AB17" s="765"/>
      <c r="AC17" s="765">
        <v>1317</v>
      </c>
      <c r="AD17" s="765"/>
      <c r="AE17" s="765"/>
      <c r="AF17" s="765"/>
      <c r="AG17" s="765">
        <v>6601</v>
      </c>
      <c r="AH17" s="765"/>
      <c r="AI17" s="765"/>
      <c r="AJ17" s="765"/>
      <c r="AK17" s="765">
        <v>1379</v>
      </c>
      <c r="AL17" s="765"/>
      <c r="AM17" s="765"/>
      <c r="AN17" s="765"/>
      <c r="AO17" s="765">
        <v>6631</v>
      </c>
      <c r="AP17" s="765"/>
      <c r="AQ17" s="765"/>
      <c r="AR17" s="765"/>
      <c r="AS17" s="765"/>
      <c r="AT17" s="765"/>
      <c r="AU17" s="765"/>
      <c r="AV17" s="765"/>
      <c r="AW17" s="765"/>
      <c r="AX17" s="765"/>
      <c r="AY17" s="765"/>
      <c r="AZ17" s="765"/>
      <c r="BA17" s="765"/>
      <c r="BB17" s="765"/>
      <c r="BC17" s="765"/>
      <c r="BD17" s="765"/>
      <c r="BE17" s="765"/>
      <c r="BF17" s="765"/>
      <c r="BG17" s="765"/>
      <c r="BH17" s="765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DE17" s="57"/>
      <c r="DF17" s="57"/>
      <c r="DM17" s="57"/>
      <c r="DN17" s="57"/>
    </row>
    <row r="18" spans="1:124" s="93" customFormat="1" ht="15.75" customHeight="1">
      <c r="A18" s="762" t="s">
        <v>89</v>
      </c>
      <c r="B18" s="763"/>
      <c r="C18" s="763"/>
      <c r="D18" s="764"/>
      <c r="E18" s="761" t="s">
        <v>155</v>
      </c>
      <c r="F18" s="761"/>
      <c r="G18" s="761"/>
      <c r="H18" s="761"/>
      <c r="I18" s="761" t="s">
        <v>155</v>
      </c>
      <c r="J18" s="761"/>
      <c r="K18" s="761"/>
      <c r="L18" s="761"/>
      <c r="M18" s="761">
        <v>2773</v>
      </c>
      <c r="N18" s="761"/>
      <c r="O18" s="761"/>
      <c r="P18" s="761"/>
      <c r="Q18" s="761">
        <v>15151</v>
      </c>
      <c r="R18" s="761"/>
      <c r="S18" s="761"/>
      <c r="T18" s="761"/>
      <c r="U18" s="761">
        <v>2722</v>
      </c>
      <c r="V18" s="761"/>
      <c r="W18" s="761"/>
      <c r="X18" s="761"/>
      <c r="Y18" s="761">
        <v>14215</v>
      </c>
      <c r="Z18" s="761"/>
      <c r="AA18" s="761"/>
      <c r="AB18" s="761"/>
      <c r="AC18" s="765">
        <v>2685</v>
      </c>
      <c r="AD18" s="765"/>
      <c r="AE18" s="765"/>
      <c r="AF18" s="765"/>
      <c r="AG18" s="765">
        <v>12787</v>
      </c>
      <c r="AH18" s="765"/>
      <c r="AI18" s="765"/>
      <c r="AJ18" s="765"/>
      <c r="AK18" s="765">
        <v>2766</v>
      </c>
      <c r="AL18" s="765"/>
      <c r="AM18" s="765"/>
      <c r="AN18" s="765"/>
      <c r="AO18" s="765">
        <v>12112</v>
      </c>
      <c r="AP18" s="765"/>
      <c r="AQ18" s="765"/>
      <c r="AR18" s="765"/>
      <c r="AS18" s="765"/>
      <c r="AT18" s="765"/>
      <c r="AU18" s="765"/>
      <c r="AV18" s="765"/>
      <c r="AW18" s="765"/>
      <c r="AX18" s="765"/>
      <c r="AY18" s="765"/>
      <c r="AZ18" s="765"/>
      <c r="BA18" s="765"/>
      <c r="BB18" s="765"/>
      <c r="BC18" s="765"/>
      <c r="BD18" s="765"/>
      <c r="BE18" s="765"/>
      <c r="BF18" s="765"/>
      <c r="BG18" s="765"/>
      <c r="BH18" s="765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DE18" s="57"/>
      <c r="DF18" s="57"/>
      <c r="DM18" s="57"/>
      <c r="DN18" s="57"/>
    </row>
    <row r="19" spans="1:124" s="93" customFormat="1" ht="15.75" customHeight="1">
      <c r="A19" s="766" t="s">
        <v>90</v>
      </c>
      <c r="B19" s="767"/>
      <c r="C19" s="767"/>
      <c r="D19" s="768"/>
      <c r="E19" s="765">
        <v>1208</v>
      </c>
      <c r="F19" s="765"/>
      <c r="G19" s="765"/>
      <c r="H19" s="765"/>
      <c r="I19" s="765">
        <v>6244</v>
      </c>
      <c r="J19" s="765"/>
      <c r="K19" s="765"/>
      <c r="L19" s="765"/>
      <c r="M19" s="765" t="s">
        <v>155</v>
      </c>
      <c r="N19" s="765"/>
      <c r="O19" s="765"/>
      <c r="P19" s="765"/>
      <c r="Q19" s="765" t="s">
        <v>155</v>
      </c>
      <c r="R19" s="765"/>
      <c r="S19" s="765"/>
      <c r="T19" s="765"/>
      <c r="U19" s="765" t="s">
        <v>155</v>
      </c>
      <c r="V19" s="765"/>
      <c r="W19" s="765"/>
      <c r="X19" s="765"/>
      <c r="Y19" s="765" t="s">
        <v>155</v>
      </c>
      <c r="Z19" s="765"/>
      <c r="AA19" s="765"/>
      <c r="AB19" s="765"/>
      <c r="AC19" s="761" t="s">
        <v>155</v>
      </c>
      <c r="AD19" s="761"/>
      <c r="AE19" s="761"/>
      <c r="AF19" s="761"/>
      <c r="AG19" s="761" t="s">
        <v>155</v>
      </c>
      <c r="AH19" s="761"/>
      <c r="AI19" s="761"/>
      <c r="AJ19" s="761"/>
      <c r="AK19" s="761" t="s">
        <v>155</v>
      </c>
      <c r="AL19" s="761"/>
      <c r="AM19" s="761"/>
      <c r="AN19" s="761"/>
      <c r="AO19" s="761" t="s">
        <v>155</v>
      </c>
      <c r="AP19" s="761"/>
      <c r="AQ19" s="761"/>
      <c r="AR19" s="761"/>
      <c r="AS19" s="761"/>
      <c r="AT19" s="761"/>
      <c r="AU19" s="761"/>
      <c r="AV19" s="761"/>
      <c r="AW19" s="761"/>
      <c r="AX19" s="761"/>
      <c r="AY19" s="761"/>
      <c r="AZ19" s="761"/>
      <c r="BA19" s="756"/>
      <c r="BB19" s="757"/>
      <c r="BC19" s="757"/>
      <c r="BD19" s="757"/>
      <c r="BE19" s="756"/>
      <c r="BF19" s="757"/>
      <c r="BG19" s="757"/>
      <c r="BH19" s="757"/>
      <c r="CM19" s="58"/>
      <c r="CN19" s="58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DE19" s="57"/>
      <c r="DF19" s="57"/>
      <c r="DM19" s="57"/>
      <c r="DN19" s="57"/>
    </row>
    <row r="20" spans="1:124" s="93" customFormat="1" ht="15.75" customHeight="1">
      <c r="A20" s="762" t="s">
        <v>91</v>
      </c>
      <c r="B20" s="763"/>
      <c r="C20" s="763"/>
      <c r="D20" s="764"/>
      <c r="E20" s="765">
        <v>867</v>
      </c>
      <c r="F20" s="765"/>
      <c r="G20" s="765"/>
      <c r="H20" s="765"/>
      <c r="I20" s="765">
        <v>5003</v>
      </c>
      <c r="J20" s="765"/>
      <c r="K20" s="765"/>
      <c r="L20" s="765"/>
      <c r="M20" s="765" t="s">
        <v>155</v>
      </c>
      <c r="N20" s="765"/>
      <c r="O20" s="765"/>
      <c r="P20" s="765"/>
      <c r="Q20" s="765" t="s">
        <v>155</v>
      </c>
      <c r="R20" s="765"/>
      <c r="S20" s="765"/>
      <c r="T20" s="765"/>
      <c r="U20" s="765" t="s">
        <v>155</v>
      </c>
      <c r="V20" s="765"/>
      <c r="W20" s="765"/>
      <c r="X20" s="765"/>
      <c r="Y20" s="765" t="s">
        <v>155</v>
      </c>
      <c r="Z20" s="765"/>
      <c r="AA20" s="765"/>
      <c r="AB20" s="765"/>
      <c r="AC20" s="761" t="s">
        <v>155</v>
      </c>
      <c r="AD20" s="761"/>
      <c r="AE20" s="761"/>
      <c r="AF20" s="761"/>
      <c r="AG20" s="761" t="s">
        <v>155</v>
      </c>
      <c r="AH20" s="761"/>
      <c r="AI20" s="761"/>
      <c r="AJ20" s="761"/>
      <c r="AK20" s="761" t="s">
        <v>155</v>
      </c>
      <c r="AL20" s="761"/>
      <c r="AM20" s="761"/>
      <c r="AN20" s="761"/>
      <c r="AO20" s="761" t="s">
        <v>155</v>
      </c>
      <c r="AP20" s="761"/>
      <c r="AQ20" s="761"/>
      <c r="AR20" s="761"/>
      <c r="AS20" s="761"/>
      <c r="AT20" s="761"/>
      <c r="AU20" s="761"/>
      <c r="AV20" s="761"/>
      <c r="AW20" s="761"/>
      <c r="AX20" s="761"/>
      <c r="AY20" s="761"/>
      <c r="AZ20" s="761"/>
      <c r="BA20" s="756"/>
      <c r="BB20" s="757"/>
      <c r="BC20" s="757"/>
      <c r="BD20" s="757"/>
      <c r="BE20" s="756"/>
      <c r="BF20" s="757"/>
      <c r="BG20" s="757"/>
      <c r="BH20" s="757"/>
      <c r="CM20" s="58"/>
      <c r="CN20" s="58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DE20" s="57"/>
      <c r="DF20" s="57"/>
      <c r="DM20" s="57"/>
      <c r="DN20" s="57"/>
    </row>
    <row r="21" spans="1:124" s="93" customFormat="1" ht="15.75" customHeight="1">
      <c r="A21" s="758" t="s">
        <v>92</v>
      </c>
      <c r="B21" s="759"/>
      <c r="C21" s="759"/>
      <c r="D21" s="760"/>
      <c r="E21" s="713">
        <v>801</v>
      </c>
      <c r="F21" s="713"/>
      <c r="G21" s="713"/>
      <c r="H21" s="713"/>
      <c r="I21" s="713">
        <v>4579</v>
      </c>
      <c r="J21" s="713"/>
      <c r="K21" s="713"/>
      <c r="L21" s="713"/>
      <c r="M21" s="713" t="s">
        <v>155</v>
      </c>
      <c r="N21" s="713"/>
      <c r="O21" s="713"/>
      <c r="P21" s="713"/>
      <c r="Q21" s="713" t="s">
        <v>155</v>
      </c>
      <c r="R21" s="713"/>
      <c r="S21" s="713"/>
      <c r="T21" s="713"/>
      <c r="U21" s="713" t="s">
        <v>155</v>
      </c>
      <c r="V21" s="713"/>
      <c r="W21" s="713"/>
      <c r="X21" s="713"/>
      <c r="Y21" s="713" t="s">
        <v>155</v>
      </c>
      <c r="Z21" s="713"/>
      <c r="AA21" s="713"/>
      <c r="AB21" s="713"/>
      <c r="AC21" s="713" t="s">
        <v>155</v>
      </c>
      <c r="AD21" s="713"/>
      <c r="AE21" s="713"/>
      <c r="AF21" s="713"/>
      <c r="AG21" s="713" t="s">
        <v>155</v>
      </c>
      <c r="AH21" s="713"/>
      <c r="AI21" s="713"/>
      <c r="AJ21" s="713"/>
      <c r="AK21" s="713" t="s">
        <v>155</v>
      </c>
      <c r="AL21" s="713"/>
      <c r="AM21" s="713"/>
      <c r="AN21" s="713"/>
      <c r="AO21" s="713" t="s">
        <v>155</v>
      </c>
      <c r="AP21" s="713"/>
      <c r="AQ21" s="713"/>
      <c r="AR21" s="713"/>
      <c r="AS21" s="713"/>
      <c r="AT21" s="713"/>
      <c r="AU21" s="713"/>
      <c r="AV21" s="713"/>
      <c r="AW21" s="713"/>
      <c r="AX21" s="713"/>
      <c r="AY21" s="713"/>
      <c r="AZ21" s="713"/>
      <c r="BA21" s="714"/>
      <c r="BB21" s="715"/>
      <c r="BC21" s="715"/>
      <c r="BD21" s="715"/>
      <c r="BE21" s="714"/>
      <c r="BF21" s="715"/>
      <c r="BG21" s="715"/>
      <c r="BH21" s="715"/>
      <c r="BI21" s="371"/>
      <c r="BJ21" s="371"/>
      <c r="BK21" s="371"/>
      <c r="BL21" s="371"/>
      <c r="BM21" s="371"/>
      <c r="BN21" s="371"/>
      <c r="BO21" s="371"/>
      <c r="BP21" s="371"/>
      <c r="BQ21" s="371"/>
      <c r="BR21" s="371"/>
      <c r="BS21" s="371"/>
      <c r="BT21" s="371"/>
      <c r="BU21" s="371"/>
      <c r="BV21" s="371"/>
      <c r="BW21" s="371"/>
      <c r="BX21" s="371"/>
      <c r="BY21" s="371"/>
      <c r="BZ21" s="371"/>
      <c r="CA21" s="371"/>
      <c r="CB21" s="371"/>
      <c r="CC21" s="371"/>
      <c r="CD21" s="371"/>
      <c r="CE21" s="371"/>
      <c r="CF21" s="371"/>
      <c r="CG21" s="371"/>
      <c r="CH21" s="371"/>
      <c r="CI21" s="371"/>
      <c r="CJ21" s="371"/>
      <c r="CK21" s="371"/>
      <c r="CL21" s="371"/>
      <c r="CM21" s="59"/>
      <c r="CN21" s="59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371"/>
      <c r="CZ21" s="371"/>
      <c r="DA21" s="371"/>
      <c r="DB21" s="371"/>
      <c r="DC21" s="371"/>
      <c r="DD21" s="371"/>
      <c r="DE21" s="60"/>
      <c r="DF21" s="60"/>
      <c r="DG21" s="371"/>
      <c r="DH21" s="371"/>
      <c r="DI21" s="371"/>
      <c r="DJ21" s="371"/>
      <c r="DK21" s="371"/>
      <c r="DL21" s="371"/>
      <c r="DM21" s="60"/>
      <c r="DN21" s="60"/>
      <c r="DO21" s="371"/>
      <c r="DP21" s="371"/>
      <c r="DQ21" s="371"/>
      <c r="DR21" s="371"/>
      <c r="DS21" s="371"/>
      <c r="DT21" s="371"/>
    </row>
    <row r="22" spans="1:124" s="93" customFormat="1" ht="21.75" customHeight="1">
      <c r="A22" s="107"/>
      <c r="B22" s="107"/>
      <c r="C22" s="107"/>
      <c r="D22" s="107"/>
      <c r="E22" s="107"/>
      <c r="F22" s="107"/>
      <c r="G22" s="107"/>
      <c r="H22" s="107"/>
      <c r="BA22" s="107"/>
      <c r="BB22" s="107"/>
      <c r="BC22" s="107"/>
      <c r="BD22" s="107"/>
      <c r="BE22" s="107"/>
      <c r="BF22" s="107"/>
      <c r="BG22" s="107"/>
      <c r="BH22" s="107"/>
      <c r="BI22" s="107"/>
      <c r="BJ22" s="108"/>
      <c r="BL22" s="109"/>
      <c r="BM22" s="109"/>
      <c r="BN22" s="109"/>
      <c r="BO22" s="109"/>
      <c r="BP22" s="109"/>
      <c r="BQ22" s="110"/>
      <c r="BR22" s="110"/>
      <c r="BS22" s="110"/>
      <c r="BT22" s="110"/>
      <c r="BU22" s="110"/>
      <c r="BV22" s="110"/>
      <c r="BW22" s="110"/>
      <c r="BX22" s="110"/>
      <c r="BY22" s="110"/>
      <c r="BZ22" s="110"/>
      <c r="CA22" s="110"/>
      <c r="CB22" s="110"/>
      <c r="CC22" s="110"/>
      <c r="CD22" s="110"/>
      <c r="CE22" s="110"/>
      <c r="CF22" s="110"/>
      <c r="CG22" s="110"/>
      <c r="CY22" s="144"/>
      <c r="DB22" s="93" t="s">
        <v>176</v>
      </c>
    </row>
    <row r="23" spans="1:124" s="93" customFormat="1" ht="21" customHeight="1">
      <c r="A23" s="107"/>
      <c r="B23" s="107"/>
      <c r="C23" s="107"/>
      <c r="D23" s="107"/>
      <c r="E23" s="107"/>
      <c r="F23" s="107"/>
      <c r="G23" s="107"/>
      <c r="H23" s="107"/>
    </row>
    <row r="24" spans="1:124" s="93" customFormat="1" ht="21.75" customHeight="1">
      <c r="A24" s="107"/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BL24" s="111"/>
    </row>
    <row r="25" spans="1:124" s="93" customFormat="1" ht="19.5" customHeight="1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</row>
    <row r="26" spans="1:124" s="93" customFormat="1" ht="12"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V26" s="112"/>
      <c r="BW26" s="112"/>
      <c r="BX26" s="112"/>
    </row>
    <row r="27" spans="1:124" s="93" customFormat="1"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AO27" s="94" t="s">
        <v>93</v>
      </c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3"/>
      <c r="BV27" s="112"/>
      <c r="BW27" s="113"/>
      <c r="BX27" s="112"/>
      <c r="BY27" s="113"/>
      <c r="BZ27" s="113"/>
      <c r="CA27" s="113"/>
      <c r="CB27" s="113"/>
      <c r="CC27" s="113"/>
      <c r="CD27" s="113"/>
      <c r="CE27" s="113"/>
      <c r="CF27" s="113"/>
      <c r="CG27" s="113"/>
      <c r="CH27" s="113"/>
      <c r="CI27" s="113"/>
      <c r="CJ27" s="113"/>
      <c r="CK27" s="113"/>
      <c r="CL27" s="113"/>
      <c r="CM27" s="113"/>
      <c r="CN27" s="113"/>
      <c r="CO27" s="113"/>
      <c r="CP27" s="113"/>
      <c r="CQ27" s="113"/>
      <c r="CR27" s="113"/>
      <c r="CS27" s="113"/>
      <c r="CT27" s="113"/>
      <c r="CU27" s="113"/>
      <c r="CV27" s="113"/>
      <c r="CW27" s="113"/>
      <c r="CX27" s="113"/>
      <c r="CY27" s="113"/>
      <c r="CZ27" s="112"/>
      <c r="DA27" s="112"/>
      <c r="DB27" s="112"/>
      <c r="DC27" s="112"/>
      <c r="DD27" s="112"/>
      <c r="DE27" s="112"/>
      <c r="DF27" s="112"/>
      <c r="DG27" s="112"/>
      <c r="DH27" s="112"/>
      <c r="DI27" s="113"/>
      <c r="DJ27" s="114"/>
      <c r="DK27" s="114"/>
      <c r="DL27" s="114"/>
      <c r="DM27" s="114"/>
      <c r="DN27" s="114"/>
      <c r="DO27" s="114"/>
      <c r="DP27" s="114"/>
      <c r="DQ27" s="114"/>
      <c r="DR27" s="114"/>
      <c r="DS27" s="114"/>
      <c r="DT27" s="114"/>
    </row>
    <row r="28" spans="1:124" s="93" customFormat="1" ht="14.25" thickBot="1">
      <c r="A28" s="115"/>
      <c r="B28" s="115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112"/>
      <c r="R28" s="112"/>
      <c r="BK28" s="113"/>
      <c r="BL28" s="113"/>
      <c r="BM28" s="113"/>
      <c r="BN28" s="113"/>
      <c r="BO28" s="113"/>
      <c r="BP28" s="113"/>
      <c r="BQ28" s="113"/>
      <c r="BR28" s="113"/>
      <c r="BS28" s="113"/>
      <c r="BT28" s="113"/>
      <c r="BU28" s="113"/>
      <c r="BV28" s="113"/>
      <c r="BW28" s="113"/>
      <c r="BX28" s="113"/>
      <c r="BY28" s="113"/>
      <c r="BZ28" s="113"/>
      <c r="CA28" s="113"/>
      <c r="CB28" s="113"/>
      <c r="CC28" s="113"/>
      <c r="CD28" s="113"/>
      <c r="CE28" s="113"/>
      <c r="CF28" s="113"/>
      <c r="CG28" s="113"/>
      <c r="CH28" s="113"/>
      <c r="CI28" s="113"/>
      <c r="CJ28" s="113"/>
      <c r="CK28" s="113"/>
      <c r="CL28" s="113"/>
      <c r="CM28" s="113"/>
      <c r="CN28" s="113"/>
      <c r="CO28" s="113"/>
      <c r="CP28" s="113"/>
      <c r="CQ28" s="113"/>
      <c r="CR28" s="113"/>
      <c r="CS28" s="113"/>
      <c r="CT28" s="116"/>
      <c r="CU28" s="116"/>
      <c r="CV28" s="116"/>
      <c r="CW28" s="116"/>
      <c r="CX28" s="116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38" t="s">
        <v>609</v>
      </c>
      <c r="DJ28" s="375"/>
      <c r="DK28" s="114"/>
      <c r="DL28" s="114"/>
      <c r="DM28" s="114"/>
      <c r="DN28" s="114"/>
      <c r="DO28" s="114"/>
      <c r="DP28" s="114"/>
      <c r="DQ28" s="114"/>
      <c r="DR28" s="114"/>
      <c r="DS28" s="114"/>
      <c r="DT28" s="114"/>
    </row>
    <row r="29" spans="1:124" s="93" customFormat="1" ht="23.25" customHeight="1">
      <c r="A29" s="118" t="s">
        <v>94</v>
      </c>
      <c r="B29" s="98"/>
      <c r="C29" s="98"/>
      <c r="D29" s="98"/>
      <c r="E29" s="98"/>
      <c r="F29" s="98"/>
      <c r="G29" s="98"/>
      <c r="H29" s="98"/>
      <c r="I29" s="98"/>
      <c r="J29" s="98"/>
      <c r="K29" s="99"/>
      <c r="L29" s="119" t="s">
        <v>95</v>
      </c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120"/>
      <c r="AI29" s="120"/>
      <c r="AJ29" s="120"/>
      <c r="AK29" s="120"/>
      <c r="AL29" s="120"/>
      <c r="AM29" s="120"/>
      <c r="AN29" s="120"/>
      <c r="AO29" s="120"/>
      <c r="AP29" s="121"/>
      <c r="AQ29" s="121"/>
      <c r="AR29" s="121"/>
      <c r="AS29" s="98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0"/>
      <c r="BH29" s="98"/>
      <c r="BI29" s="122" t="s">
        <v>96</v>
      </c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98"/>
      <c r="CN29" s="98"/>
      <c r="CO29" s="98"/>
      <c r="CP29" s="98"/>
      <c r="CQ29" s="98"/>
      <c r="CR29" s="98"/>
      <c r="CS29" s="98"/>
      <c r="CT29" s="371"/>
      <c r="CU29" s="371"/>
      <c r="CV29" s="371"/>
      <c r="CW29" s="371"/>
      <c r="CX29" s="371"/>
      <c r="CY29" s="719" t="s">
        <v>174</v>
      </c>
      <c r="CZ29" s="720"/>
      <c r="DA29" s="720"/>
      <c r="DB29" s="720"/>
      <c r="DC29" s="720"/>
      <c r="DD29" s="720"/>
      <c r="DE29" s="720"/>
      <c r="DF29" s="720"/>
      <c r="DG29" s="720"/>
      <c r="DH29" s="721"/>
      <c r="DI29" s="722" t="s">
        <v>97</v>
      </c>
      <c r="DJ29" s="720"/>
      <c r="DK29" s="726"/>
      <c r="DL29" s="726"/>
      <c r="DM29" s="726"/>
      <c r="DN29" s="726"/>
      <c r="DO29" s="726"/>
      <c r="DP29" s="726"/>
      <c r="DQ29" s="726"/>
      <c r="DR29" s="726"/>
      <c r="DS29" s="726"/>
      <c r="DT29" s="726"/>
    </row>
    <row r="30" spans="1:124" s="93" customFormat="1" ht="23.25" customHeight="1">
      <c r="A30" s="748" t="s">
        <v>98</v>
      </c>
      <c r="B30" s="749"/>
      <c r="C30" s="749"/>
      <c r="D30" s="749"/>
      <c r="E30" s="750"/>
      <c r="F30" s="751" t="s">
        <v>99</v>
      </c>
      <c r="G30" s="752"/>
      <c r="H30" s="752"/>
      <c r="I30" s="752"/>
      <c r="J30" s="752"/>
      <c r="K30" s="753"/>
      <c r="L30" s="751" t="s">
        <v>100</v>
      </c>
      <c r="M30" s="752"/>
      <c r="N30" s="752"/>
      <c r="O30" s="752"/>
      <c r="P30" s="752"/>
      <c r="Q30" s="752"/>
      <c r="R30" s="753"/>
      <c r="S30" s="374" t="s">
        <v>101</v>
      </c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4"/>
      <c r="AK30" s="727" t="s">
        <v>102</v>
      </c>
      <c r="AL30" s="754"/>
      <c r="AM30" s="754"/>
      <c r="AN30" s="754"/>
      <c r="AO30" s="754"/>
      <c r="AP30" s="755"/>
      <c r="AQ30" s="727" t="s">
        <v>103</v>
      </c>
      <c r="AR30" s="754"/>
      <c r="AS30" s="754"/>
      <c r="AT30" s="754"/>
      <c r="AU30" s="754"/>
      <c r="AV30" s="755"/>
      <c r="AW30" s="727" t="s">
        <v>104</v>
      </c>
      <c r="AX30" s="754"/>
      <c r="AY30" s="754"/>
      <c r="AZ30" s="754"/>
      <c r="BA30" s="754"/>
      <c r="BB30" s="755"/>
      <c r="BC30" s="727" t="s">
        <v>105</v>
      </c>
      <c r="BD30" s="754"/>
      <c r="BE30" s="754"/>
      <c r="BF30" s="754"/>
      <c r="BG30" s="754"/>
      <c r="BH30" s="754"/>
      <c r="BI30" s="728" t="s">
        <v>106</v>
      </c>
      <c r="BJ30" s="728"/>
      <c r="BK30" s="728"/>
      <c r="BL30" s="728"/>
      <c r="BM30" s="728"/>
      <c r="BN30" s="728"/>
      <c r="BO30" s="729"/>
      <c r="BP30" s="727" t="s">
        <v>107</v>
      </c>
      <c r="BQ30" s="728"/>
      <c r="BR30" s="728"/>
      <c r="BS30" s="728"/>
      <c r="BT30" s="728"/>
      <c r="BU30" s="728"/>
      <c r="BV30" s="729"/>
      <c r="BW30" s="727" t="s">
        <v>108</v>
      </c>
      <c r="BX30" s="728"/>
      <c r="BY30" s="728"/>
      <c r="BZ30" s="728"/>
      <c r="CA30" s="728"/>
      <c r="CB30" s="728"/>
      <c r="CC30" s="729"/>
      <c r="CD30" s="727" t="s">
        <v>109</v>
      </c>
      <c r="CE30" s="728"/>
      <c r="CF30" s="728"/>
      <c r="CG30" s="728"/>
      <c r="CH30" s="728"/>
      <c r="CI30" s="728"/>
      <c r="CJ30" s="729"/>
      <c r="CK30" s="727" t="s">
        <v>110</v>
      </c>
      <c r="CL30" s="728"/>
      <c r="CM30" s="728"/>
      <c r="CN30" s="728"/>
      <c r="CO30" s="728"/>
      <c r="CP30" s="728"/>
      <c r="CQ30" s="729"/>
      <c r="CR30" s="727" t="s">
        <v>111</v>
      </c>
      <c r="CS30" s="728"/>
      <c r="CT30" s="728"/>
      <c r="CU30" s="728"/>
      <c r="CV30" s="728"/>
      <c r="CW30" s="728"/>
      <c r="CX30" s="728"/>
      <c r="CY30" s="722"/>
      <c r="CZ30" s="720"/>
      <c r="DA30" s="720"/>
      <c r="DB30" s="720"/>
      <c r="DC30" s="720"/>
      <c r="DD30" s="720"/>
      <c r="DE30" s="720"/>
      <c r="DF30" s="720"/>
      <c r="DG30" s="720"/>
      <c r="DH30" s="721"/>
      <c r="DI30" s="722"/>
      <c r="DJ30" s="720"/>
      <c r="DK30" s="720"/>
      <c r="DL30" s="720"/>
      <c r="DM30" s="720"/>
      <c r="DN30" s="720"/>
      <c r="DO30" s="720"/>
      <c r="DP30" s="720"/>
      <c r="DQ30" s="720"/>
      <c r="DR30" s="720"/>
      <c r="DS30" s="720"/>
      <c r="DT30" s="720"/>
    </row>
    <row r="31" spans="1:124" s="93" customFormat="1" ht="23.25" customHeight="1">
      <c r="A31" s="683"/>
      <c r="B31" s="683"/>
      <c r="C31" s="683"/>
      <c r="D31" s="683"/>
      <c r="E31" s="684"/>
      <c r="F31" s="703"/>
      <c r="G31" s="704"/>
      <c r="H31" s="704"/>
      <c r="I31" s="704"/>
      <c r="J31" s="704"/>
      <c r="K31" s="705"/>
      <c r="L31" s="703"/>
      <c r="M31" s="704"/>
      <c r="N31" s="704"/>
      <c r="O31" s="704"/>
      <c r="P31" s="704"/>
      <c r="Q31" s="704"/>
      <c r="R31" s="705"/>
      <c r="S31" s="123" t="s">
        <v>99</v>
      </c>
      <c r="T31" s="371"/>
      <c r="U31" s="371"/>
      <c r="V31" s="371"/>
      <c r="W31" s="371"/>
      <c r="X31" s="371"/>
      <c r="Y31" s="124" t="s">
        <v>112</v>
      </c>
      <c r="Z31" s="371"/>
      <c r="AA31" s="371"/>
      <c r="AB31" s="371"/>
      <c r="AC31" s="371"/>
      <c r="AD31" s="371"/>
      <c r="AE31" s="371"/>
      <c r="AF31" s="371"/>
      <c r="AG31" s="371"/>
      <c r="AH31" s="371"/>
      <c r="AI31" s="371"/>
      <c r="AJ31" s="371"/>
      <c r="AK31" s="744"/>
      <c r="AL31" s="738"/>
      <c r="AM31" s="738"/>
      <c r="AN31" s="738"/>
      <c r="AO31" s="738"/>
      <c r="AP31" s="739"/>
      <c r="AQ31" s="744"/>
      <c r="AR31" s="738"/>
      <c r="AS31" s="738"/>
      <c r="AT31" s="738"/>
      <c r="AU31" s="738"/>
      <c r="AV31" s="739"/>
      <c r="AW31" s="744"/>
      <c r="AX31" s="738"/>
      <c r="AY31" s="738"/>
      <c r="AZ31" s="738"/>
      <c r="BA31" s="738"/>
      <c r="BB31" s="739"/>
      <c r="BC31" s="744"/>
      <c r="BD31" s="738"/>
      <c r="BE31" s="738"/>
      <c r="BF31" s="738"/>
      <c r="BG31" s="738"/>
      <c r="BH31" s="738"/>
      <c r="BI31" s="731"/>
      <c r="BJ31" s="731"/>
      <c r="BK31" s="731"/>
      <c r="BL31" s="731"/>
      <c r="BM31" s="731"/>
      <c r="BN31" s="731"/>
      <c r="BO31" s="732"/>
      <c r="BP31" s="730"/>
      <c r="BQ31" s="731"/>
      <c r="BR31" s="731"/>
      <c r="BS31" s="731"/>
      <c r="BT31" s="731"/>
      <c r="BU31" s="731"/>
      <c r="BV31" s="732"/>
      <c r="BW31" s="730"/>
      <c r="BX31" s="731"/>
      <c r="BY31" s="731"/>
      <c r="BZ31" s="731"/>
      <c r="CA31" s="731"/>
      <c r="CB31" s="731"/>
      <c r="CC31" s="732"/>
      <c r="CD31" s="730"/>
      <c r="CE31" s="731"/>
      <c r="CF31" s="731"/>
      <c r="CG31" s="731"/>
      <c r="CH31" s="731"/>
      <c r="CI31" s="731"/>
      <c r="CJ31" s="732"/>
      <c r="CK31" s="730"/>
      <c r="CL31" s="731"/>
      <c r="CM31" s="731"/>
      <c r="CN31" s="731"/>
      <c r="CO31" s="731"/>
      <c r="CP31" s="731"/>
      <c r="CQ31" s="732"/>
      <c r="CR31" s="730"/>
      <c r="CS31" s="731"/>
      <c r="CT31" s="731"/>
      <c r="CU31" s="731"/>
      <c r="CV31" s="731"/>
      <c r="CW31" s="731"/>
      <c r="CX31" s="731"/>
      <c r="CY31" s="723"/>
      <c r="CZ31" s="724"/>
      <c r="DA31" s="724"/>
      <c r="DB31" s="724"/>
      <c r="DC31" s="724"/>
      <c r="DD31" s="724"/>
      <c r="DE31" s="724"/>
      <c r="DF31" s="724"/>
      <c r="DG31" s="724"/>
      <c r="DH31" s="725"/>
      <c r="DI31" s="723"/>
      <c r="DJ31" s="724"/>
      <c r="DK31" s="724"/>
      <c r="DL31" s="724"/>
      <c r="DM31" s="724"/>
      <c r="DN31" s="724"/>
      <c r="DO31" s="724"/>
      <c r="DP31" s="724"/>
      <c r="DQ31" s="724"/>
      <c r="DR31" s="724"/>
      <c r="DS31" s="724"/>
      <c r="DT31" s="724"/>
    </row>
    <row r="32" spans="1:124" s="93" customFormat="1" ht="23.25" customHeight="1">
      <c r="A32" s="745">
        <v>35266</v>
      </c>
      <c r="B32" s="746"/>
      <c r="C32" s="746"/>
      <c r="D32" s="746"/>
      <c r="E32" s="746"/>
      <c r="F32" s="745">
        <v>82206</v>
      </c>
      <c r="G32" s="745"/>
      <c r="H32" s="745"/>
      <c r="I32" s="745"/>
      <c r="J32" s="745"/>
      <c r="K32" s="745"/>
      <c r="L32" s="745">
        <v>35201</v>
      </c>
      <c r="M32" s="745"/>
      <c r="N32" s="745"/>
      <c r="O32" s="745"/>
      <c r="P32" s="745"/>
      <c r="Q32" s="745"/>
      <c r="R32" s="745"/>
      <c r="S32" s="745">
        <v>80096</v>
      </c>
      <c r="T32" s="745"/>
      <c r="U32" s="745"/>
      <c r="V32" s="745"/>
      <c r="W32" s="745"/>
      <c r="X32" s="745"/>
      <c r="Y32" s="747">
        <v>2.2799999999999998</v>
      </c>
      <c r="Z32" s="747"/>
      <c r="AA32" s="747"/>
      <c r="AB32" s="747"/>
      <c r="AC32" s="747"/>
      <c r="AD32" s="747"/>
      <c r="AE32" s="747"/>
      <c r="AF32" s="747"/>
      <c r="AG32" s="747"/>
      <c r="AH32" s="747"/>
      <c r="AI32" s="747"/>
      <c r="AJ32" s="747"/>
      <c r="AK32" s="745">
        <v>12155</v>
      </c>
      <c r="AL32" s="745"/>
      <c r="AM32" s="745"/>
      <c r="AN32" s="745"/>
      <c r="AO32" s="745"/>
      <c r="AP32" s="745"/>
      <c r="AQ32" s="376"/>
      <c r="AR32" s="745">
        <v>10525</v>
      </c>
      <c r="AS32" s="745"/>
      <c r="AT32" s="745"/>
      <c r="AU32" s="745"/>
      <c r="AV32" s="745"/>
      <c r="AW32" s="745">
        <v>6248</v>
      </c>
      <c r="AX32" s="745"/>
      <c r="AY32" s="745"/>
      <c r="AZ32" s="745"/>
      <c r="BA32" s="745"/>
      <c r="BB32" s="745"/>
      <c r="BC32" s="745">
        <v>4176</v>
      </c>
      <c r="BD32" s="745"/>
      <c r="BE32" s="745"/>
      <c r="BF32" s="745"/>
      <c r="BG32" s="745"/>
      <c r="BH32" s="745"/>
      <c r="BI32" s="745">
        <v>1412</v>
      </c>
      <c r="BJ32" s="745"/>
      <c r="BK32" s="745"/>
      <c r="BL32" s="745"/>
      <c r="BM32" s="745"/>
      <c r="BN32" s="745"/>
      <c r="BO32" s="745"/>
      <c r="BP32" s="745">
        <v>485</v>
      </c>
      <c r="BQ32" s="745"/>
      <c r="BR32" s="745"/>
      <c r="BS32" s="745"/>
      <c r="BT32" s="745"/>
      <c r="BU32" s="745"/>
      <c r="BV32" s="745"/>
      <c r="BW32" s="745">
        <v>141</v>
      </c>
      <c r="BX32" s="745"/>
      <c r="BY32" s="745"/>
      <c r="BZ32" s="745"/>
      <c r="CA32" s="745"/>
      <c r="CB32" s="745"/>
      <c r="CC32" s="745"/>
      <c r="CD32" s="745">
        <v>49</v>
      </c>
      <c r="CE32" s="745"/>
      <c r="CF32" s="745"/>
      <c r="CG32" s="745"/>
      <c r="CH32" s="745"/>
      <c r="CI32" s="745"/>
      <c r="CJ32" s="745"/>
      <c r="CK32" s="745">
        <v>7</v>
      </c>
      <c r="CL32" s="745"/>
      <c r="CM32" s="745"/>
      <c r="CN32" s="745"/>
      <c r="CO32" s="745"/>
      <c r="CP32" s="745"/>
      <c r="CQ32" s="745"/>
      <c r="CR32" s="745">
        <v>3</v>
      </c>
      <c r="CS32" s="745"/>
      <c r="CT32" s="745"/>
      <c r="CU32" s="745"/>
      <c r="CV32" s="745"/>
      <c r="CW32" s="745"/>
      <c r="CX32" s="745"/>
      <c r="CY32" s="745">
        <v>238</v>
      </c>
      <c r="CZ32" s="745"/>
      <c r="DA32" s="745"/>
      <c r="DB32" s="745"/>
      <c r="DC32" s="745"/>
      <c r="DD32" s="745"/>
      <c r="DE32" s="745"/>
      <c r="DF32" s="745"/>
      <c r="DG32" s="745"/>
      <c r="DH32" s="745"/>
      <c r="DI32" s="745">
        <v>2024</v>
      </c>
      <c r="DJ32" s="745"/>
      <c r="DK32" s="745"/>
      <c r="DL32" s="745"/>
      <c r="DM32" s="745"/>
      <c r="DN32" s="745"/>
      <c r="DO32" s="745"/>
      <c r="DP32" s="745"/>
      <c r="DQ32" s="745"/>
      <c r="DR32" s="745"/>
      <c r="DS32" s="745"/>
      <c r="DT32" s="745"/>
    </row>
    <row r="33" spans="1:124" s="93" customFormat="1" ht="23.25" customHeight="1">
      <c r="A33" s="125" t="s">
        <v>113</v>
      </c>
      <c r="B33" s="125"/>
      <c r="C33" s="125"/>
      <c r="D33" s="125"/>
      <c r="E33" s="125"/>
      <c r="F33" s="125"/>
      <c r="G33" s="125"/>
      <c r="H33" s="125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DA33" s="139" t="s">
        <v>177</v>
      </c>
    </row>
    <row r="34" spans="1:124" s="93" customFormat="1" ht="28.5" customHeight="1">
      <c r="A34" s="125"/>
      <c r="B34" s="125"/>
      <c r="C34" s="125"/>
      <c r="D34" s="125"/>
      <c r="E34" s="125"/>
      <c r="F34" s="125"/>
      <c r="G34" s="125"/>
      <c r="H34" s="125"/>
      <c r="I34" s="126"/>
      <c r="J34" s="126"/>
      <c r="K34" s="126"/>
      <c r="L34" s="126"/>
      <c r="M34" s="126"/>
      <c r="N34" s="126"/>
      <c r="O34" s="126"/>
      <c r="P34" s="126"/>
      <c r="Q34" s="126"/>
      <c r="R34" s="126"/>
    </row>
    <row r="35" spans="1:124" s="93" customFormat="1" ht="23.25" customHeight="1">
      <c r="A35" s="125"/>
      <c r="B35" s="125"/>
      <c r="C35" s="125"/>
      <c r="D35" s="125"/>
      <c r="E35" s="125"/>
      <c r="F35" s="125"/>
      <c r="G35" s="125"/>
      <c r="H35" s="125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BI35" s="96" t="s">
        <v>114</v>
      </c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6"/>
      <c r="BV35" s="96"/>
      <c r="BW35" s="126"/>
    </row>
    <row r="36" spans="1:124" s="93" customFormat="1" ht="12" customHeight="1" thickBot="1">
      <c r="BI36" s="112"/>
      <c r="BJ36" s="112"/>
      <c r="BK36" s="112"/>
      <c r="BL36" s="112"/>
      <c r="BM36" s="112"/>
      <c r="BN36" s="112"/>
      <c r="BO36" s="112"/>
      <c r="BP36" s="112"/>
      <c r="BQ36" s="112"/>
      <c r="BR36" s="112"/>
      <c r="BS36" s="112"/>
      <c r="BU36" s="112"/>
      <c r="BV36" s="112"/>
      <c r="BW36" s="112"/>
      <c r="DK36" s="733" t="s">
        <v>115</v>
      </c>
      <c r="DL36" s="733"/>
      <c r="DM36" s="733"/>
      <c r="DN36" s="733"/>
      <c r="DO36" s="733"/>
      <c r="DP36" s="733"/>
      <c r="DQ36" s="733"/>
      <c r="DR36" s="733"/>
      <c r="DS36" s="733"/>
      <c r="DT36" s="733"/>
    </row>
    <row r="37" spans="1:124" s="93" customFormat="1" ht="12" customHeight="1">
      <c r="BI37" s="735" t="s">
        <v>116</v>
      </c>
      <c r="BJ37" s="736"/>
      <c r="BK37" s="736"/>
      <c r="BL37" s="736"/>
      <c r="BM37" s="736"/>
      <c r="BN37" s="736"/>
      <c r="BO37" s="737"/>
      <c r="BP37" s="740" t="s">
        <v>169</v>
      </c>
      <c r="BQ37" s="741"/>
      <c r="BR37" s="741"/>
      <c r="BS37" s="741"/>
      <c r="BT37" s="741"/>
      <c r="BU37" s="741"/>
      <c r="BV37" s="741"/>
      <c r="BW37" s="741"/>
      <c r="BX37" s="741"/>
      <c r="BY37" s="741"/>
      <c r="BZ37" s="741"/>
      <c r="CA37" s="741"/>
      <c r="CB37" s="741"/>
      <c r="CC37" s="741"/>
      <c r="CD37" s="741"/>
      <c r="CE37" s="741"/>
      <c r="CF37" s="742"/>
      <c r="CG37" s="743" t="s">
        <v>166</v>
      </c>
      <c r="CH37" s="736"/>
      <c r="CI37" s="736"/>
      <c r="CJ37" s="736"/>
      <c r="CK37" s="736"/>
      <c r="CL37" s="736"/>
      <c r="CM37" s="736"/>
      <c r="CN37" s="736"/>
      <c r="CO37" s="736"/>
      <c r="CP37" s="737"/>
      <c r="CQ37" s="700" t="s">
        <v>171</v>
      </c>
      <c r="CR37" s="701"/>
      <c r="CS37" s="701"/>
      <c r="CT37" s="701"/>
      <c r="CU37" s="701"/>
      <c r="CV37" s="701"/>
      <c r="CW37" s="701"/>
      <c r="CX37" s="702"/>
      <c r="CY37" s="700" t="s">
        <v>172</v>
      </c>
      <c r="CZ37" s="701"/>
      <c r="DA37" s="701"/>
      <c r="DB37" s="701"/>
      <c r="DC37" s="701"/>
      <c r="DD37" s="701"/>
      <c r="DE37" s="702"/>
      <c r="DF37" s="685" t="s">
        <v>167</v>
      </c>
      <c r="DG37" s="716"/>
      <c r="DH37" s="716"/>
      <c r="DI37" s="716"/>
      <c r="DJ37" s="716"/>
      <c r="DK37" s="716"/>
      <c r="DL37" s="716"/>
      <c r="DM37" s="716"/>
      <c r="DN37" s="716"/>
      <c r="DO37" s="716"/>
      <c r="DP37" s="716"/>
      <c r="DQ37" s="121"/>
      <c r="DR37" s="121"/>
      <c r="DS37" s="98"/>
      <c r="DT37" s="98"/>
    </row>
    <row r="38" spans="1:124" s="93" customFormat="1">
      <c r="A38" s="94" t="s">
        <v>117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126"/>
      <c r="Q38" s="126"/>
      <c r="BI38" s="738"/>
      <c r="BJ38" s="738"/>
      <c r="BK38" s="738"/>
      <c r="BL38" s="738"/>
      <c r="BM38" s="738"/>
      <c r="BN38" s="738"/>
      <c r="BO38" s="739"/>
      <c r="BP38" s="717" t="s">
        <v>168</v>
      </c>
      <c r="BQ38" s="718"/>
      <c r="BR38" s="718"/>
      <c r="BS38" s="718"/>
      <c r="BT38" s="718"/>
      <c r="BU38" s="718"/>
      <c r="BV38" s="718"/>
      <c r="BW38" s="718"/>
      <c r="BX38" s="371"/>
      <c r="BY38" s="142" t="s">
        <v>170</v>
      </c>
      <c r="BZ38" s="371"/>
      <c r="CA38" s="371"/>
      <c r="CB38" s="371"/>
      <c r="CC38" s="371"/>
      <c r="CD38" s="371"/>
      <c r="CE38" s="371"/>
      <c r="CF38" s="371"/>
      <c r="CG38" s="744"/>
      <c r="CH38" s="738"/>
      <c r="CI38" s="738"/>
      <c r="CJ38" s="738"/>
      <c r="CK38" s="738"/>
      <c r="CL38" s="738"/>
      <c r="CM38" s="738"/>
      <c r="CN38" s="738"/>
      <c r="CO38" s="738"/>
      <c r="CP38" s="739"/>
      <c r="CQ38" s="703"/>
      <c r="CR38" s="704"/>
      <c r="CS38" s="704"/>
      <c r="CT38" s="704"/>
      <c r="CU38" s="704"/>
      <c r="CV38" s="704"/>
      <c r="CW38" s="704"/>
      <c r="CX38" s="705"/>
      <c r="CY38" s="703"/>
      <c r="CZ38" s="704"/>
      <c r="DA38" s="704"/>
      <c r="DB38" s="704"/>
      <c r="DC38" s="704"/>
      <c r="DD38" s="704"/>
      <c r="DE38" s="705"/>
      <c r="DF38" s="706" t="s">
        <v>173</v>
      </c>
      <c r="DG38" s="707"/>
      <c r="DH38" s="707"/>
      <c r="DI38" s="707"/>
      <c r="DJ38" s="707"/>
      <c r="DK38" s="707"/>
      <c r="DL38" s="707"/>
      <c r="DM38" s="127"/>
      <c r="DN38" s="123" t="s">
        <v>165</v>
      </c>
      <c r="DO38" s="371"/>
      <c r="DP38" s="128"/>
      <c r="DQ38" s="371"/>
      <c r="DR38" s="129"/>
      <c r="DS38" s="371"/>
      <c r="DT38" s="371"/>
    </row>
    <row r="39" spans="1:124" s="93" customFormat="1" ht="24" customHeight="1" thickBot="1">
      <c r="A39" s="117"/>
      <c r="B39" s="117"/>
      <c r="C39" s="117"/>
      <c r="D39" s="117"/>
      <c r="E39" s="117"/>
      <c r="F39" s="112"/>
      <c r="G39" s="112"/>
      <c r="H39" s="112"/>
      <c r="I39" s="112"/>
      <c r="J39" s="112"/>
      <c r="K39" s="112"/>
      <c r="L39" s="112"/>
      <c r="N39" s="130"/>
      <c r="O39" s="130"/>
      <c r="P39" s="130"/>
      <c r="Q39" s="130"/>
      <c r="AW39" s="137" t="s">
        <v>610</v>
      </c>
      <c r="BI39" s="710" t="s">
        <v>648</v>
      </c>
      <c r="BJ39" s="711"/>
      <c r="BK39" s="711"/>
      <c r="BL39" s="711"/>
      <c r="BM39" s="711"/>
      <c r="BN39" s="711"/>
      <c r="BP39" s="668">
        <v>17634</v>
      </c>
      <c r="BQ39" s="668"/>
      <c r="BR39" s="668"/>
      <c r="BS39" s="668"/>
      <c r="BT39" s="668"/>
      <c r="BU39" s="668"/>
      <c r="BV39" s="668"/>
      <c r="BW39" s="668"/>
      <c r="BX39" s="72" t="s">
        <v>118</v>
      </c>
      <c r="BY39" s="712">
        <v>19925</v>
      </c>
      <c r="BZ39" s="712"/>
      <c r="CA39" s="712"/>
      <c r="CB39" s="712"/>
      <c r="CC39" s="712"/>
      <c r="CD39" s="712"/>
      <c r="CE39" s="712"/>
      <c r="CF39" s="73" t="s">
        <v>118</v>
      </c>
      <c r="CG39" s="734">
        <v>93165</v>
      </c>
      <c r="CH39" s="734"/>
      <c r="CI39" s="734"/>
      <c r="CJ39" s="734"/>
      <c r="CK39" s="734"/>
      <c r="CL39" s="734"/>
      <c r="CM39" s="734"/>
      <c r="CN39" s="734"/>
      <c r="CO39" s="734"/>
      <c r="CP39" s="73" t="s">
        <v>118</v>
      </c>
      <c r="CQ39" s="699">
        <v>318.83</v>
      </c>
      <c r="CR39" s="699"/>
      <c r="CS39" s="699"/>
      <c r="CT39" s="699"/>
      <c r="CU39" s="699"/>
      <c r="CV39" s="699"/>
      <c r="CW39" s="74" t="s">
        <v>611</v>
      </c>
      <c r="CY39" s="698">
        <v>292.39999999999998</v>
      </c>
      <c r="CZ39" s="698"/>
      <c r="DA39" s="698"/>
      <c r="DB39" s="698"/>
      <c r="DC39" s="698"/>
      <c r="DD39" s="698"/>
      <c r="DE39" s="75" t="s">
        <v>118</v>
      </c>
      <c r="DF39" s="708">
        <v>90874</v>
      </c>
      <c r="DG39" s="708"/>
      <c r="DH39" s="708"/>
      <c r="DI39" s="708"/>
      <c r="DJ39" s="708"/>
      <c r="DK39" s="708"/>
      <c r="DL39" s="708"/>
      <c r="DM39" s="73" t="s">
        <v>118</v>
      </c>
      <c r="DN39" s="709">
        <v>97.5</v>
      </c>
      <c r="DO39" s="709"/>
      <c r="DP39" s="709"/>
      <c r="DQ39" s="709"/>
      <c r="DR39" s="709"/>
      <c r="DS39" s="126" t="s">
        <v>612</v>
      </c>
    </row>
    <row r="40" spans="1:124" s="93" customFormat="1" ht="24" customHeight="1">
      <c r="A40" s="678" t="s">
        <v>15</v>
      </c>
      <c r="B40" s="679"/>
      <c r="C40" s="679"/>
      <c r="D40" s="679"/>
      <c r="E40" s="680"/>
      <c r="F40" s="685" t="s">
        <v>119</v>
      </c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686"/>
      <c r="Z40" s="686"/>
      <c r="AA40" s="686"/>
      <c r="AB40" s="686"/>
      <c r="AC40" s="686"/>
      <c r="AD40" s="686"/>
      <c r="AE40" s="686"/>
      <c r="AF40" s="687"/>
      <c r="AG40" s="685" t="s">
        <v>120</v>
      </c>
      <c r="AH40" s="686"/>
      <c r="AI40" s="686"/>
      <c r="AJ40" s="686"/>
      <c r="AK40" s="686"/>
      <c r="AL40" s="686"/>
      <c r="AM40" s="686"/>
      <c r="AN40" s="686"/>
      <c r="AO40" s="686"/>
      <c r="AP40" s="686"/>
      <c r="AQ40" s="686"/>
      <c r="AR40" s="686"/>
      <c r="AS40" s="686"/>
      <c r="AT40" s="686"/>
      <c r="AU40" s="686"/>
      <c r="AV40" s="686"/>
      <c r="AW40" s="686"/>
      <c r="AX40" s="686"/>
      <c r="AY40" s="686"/>
      <c r="AZ40" s="686"/>
      <c r="BA40" s="686"/>
      <c r="BB40" s="686"/>
      <c r="BC40" s="686"/>
      <c r="BD40" s="686"/>
      <c r="BE40" s="686"/>
      <c r="BF40" s="686"/>
      <c r="BG40" s="686"/>
      <c r="BH40" s="686"/>
      <c r="BI40" s="372" t="s">
        <v>523</v>
      </c>
      <c r="BP40" s="668">
        <v>16798</v>
      </c>
      <c r="BQ40" s="668"/>
      <c r="BR40" s="668"/>
      <c r="BS40" s="668"/>
      <c r="BT40" s="668"/>
      <c r="BU40" s="668"/>
      <c r="BV40" s="668"/>
      <c r="BW40" s="668"/>
      <c r="BY40" s="712">
        <v>19488</v>
      </c>
      <c r="BZ40" s="712"/>
      <c r="CA40" s="712"/>
      <c r="CB40" s="712"/>
      <c r="CC40" s="712"/>
      <c r="CD40" s="712"/>
      <c r="CE40" s="712"/>
      <c r="CG40" s="712">
        <v>92045</v>
      </c>
      <c r="CH40" s="712"/>
      <c r="CI40" s="712"/>
      <c r="CJ40" s="712"/>
      <c r="CK40" s="712"/>
      <c r="CL40" s="712"/>
      <c r="CM40" s="712"/>
      <c r="CN40" s="712"/>
      <c r="CO40" s="712"/>
      <c r="CQ40" s="699">
        <v>318.83</v>
      </c>
      <c r="CR40" s="699"/>
      <c r="CS40" s="699"/>
      <c r="CT40" s="699"/>
      <c r="CU40" s="699"/>
      <c r="CV40" s="699"/>
      <c r="CY40" s="698">
        <v>288.8</v>
      </c>
      <c r="CZ40" s="698"/>
      <c r="DA40" s="698"/>
      <c r="DB40" s="698"/>
      <c r="DC40" s="698"/>
      <c r="DD40" s="698"/>
      <c r="DF40" s="712">
        <v>89355</v>
      </c>
      <c r="DG40" s="712"/>
      <c r="DH40" s="712"/>
      <c r="DI40" s="712"/>
      <c r="DJ40" s="712"/>
      <c r="DK40" s="712"/>
      <c r="DL40" s="712"/>
      <c r="DN40" s="698">
        <v>97.1</v>
      </c>
      <c r="DO40" s="698"/>
      <c r="DP40" s="698"/>
      <c r="DQ40" s="698"/>
      <c r="DR40" s="698"/>
    </row>
    <row r="41" spans="1:124" s="93" customFormat="1" ht="24" customHeight="1">
      <c r="A41" s="681"/>
      <c r="B41" s="681"/>
      <c r="C41" s="681"/>
      <c r="D41" s="681"/>
      <c r="E41" s="682"/>
      <c r="F41" s="690" t="s">
        <v>121</v>
      </c>
      <c r="G41" s="691"/>
      <c r="H41" s="691"/>
      <c r="I41" s="691"/>
      <c r="J41" s="691"/>
      <c r="K41" s="692"/>
      <c r="L41" s="690" t="s">
        <v>122</v>
      </c>
      <c r="M41" s="691"/>
      <c r="N41" s="691"/>
      <c r="O41" s="691"/>
      <c r="P41" s="691"/>
      <c r="Q41" s="692"/>
      <c r="R41" s="690" t="s">
        <v>123</v>
      </c>
      <c r="S41" s="691"/>
      <c r="T41" s="691"/>
      <c r="U41" s="691"/>
      <c r="V41" s="692"/>
      <c r="W41" s="696" t="s">
        <v>124</v>
      </c>
      <c r="X41" s="696"/>
      <c r="Y41" s="696"/>
      <c r="Z41" s="696"/>
      <c r="AA41" s="696"/>
      <c r="AB41" s="696" t="s">
        <v>125</v>
      </c>
      <c r="AC41" s="696"/>
      <c r="AD41" s="696"/>
      <c r="AE41" s="696"/>
      <c r="AF41" s="696"/>
      <c r="AG41" s="696" t="s">
        <v>121</v>
      </c>
      <c r="AH41" s="696"/>
      <c r="AI41" s="696"/>
      <c r="AJ41" s="696"/>
      <c r="AK41" s="696"/>
      <c r="AL41" s="696"/>
      <c r="AM41" s="696" t="s">
        <v>122</v>
      </c>
      <c r="AN41" s="696"/>
      <c r="AO41" s="696"/>
      <c r="AP41" s="696"/>
      <c r="AQ41" s="696"/>
      <c r="AR41" s="696"/>
      <c r="AS41" s="696" t="s">
        <v>123</v>
      </c>
      <c r="AT41" s="696"/>
      <c r="AU41" s="696"/>
      <c r="AV41" s="696"/>
      <c r="AW41" s="696"/>
      <c r="AX41" s="676" t="s">
        <v>613</v>
      </c>
      <c r="AY41" s="676"/>
      <c r="AZ41" s="676"/>
      <c r="BA41" s="676"/>
      <c r="BB41" s="676"/>
      <c r="BC41" s="696" t="s">
        <v>125</v>
      </c>
      <c r="BD41" s="696"/>
      <c r="BE41" s="696"/>
      <c r="BF41" s="696"/>
      <c r="BG41" s="690"/>
      <c r="BH41" s="131"/>
      <c r="BI41" s="710" t="s">
        <v>524</v>
      </c>
      <c r="BJ41" s="711"/>
      <c r="BK41" s="711"/>
      <c r="BL41" s="711"/>
      <c r="BM41" s="711"/>
      <c r="BN41" s="711"/>
      <c r="BP41" s="668">
        <v>16670</v>
      </c>
      <c r="BQ41" s="668"/>
      <c r="BR41" s="668"/>
      <c r="BS41" s="668"/>
      <c r="BT41" s="668"/>
      <c r="BU41" s="668"/>
      <c r="BV41" s="668"/>
      <c r="BW41" s="668"/>
      <c r="BY41" s="712">
        <v>19920</v>
      </c>
      <c r="BZ41" s="712"/>
      <c r="CA41" s="712"/>
      <c r="CB41" s="712"/>
      <c r="CC41" s="712"/>
      <c r="CD41" s="712"/>
      <c r="CE41" s="712"/>
      <c r="CG41" s="712">
        <v>90964</v>
      </c>
      <c r="CH41" s="712"/>
      <c r="CI41" s="712"/>
      <c r="CJ41" s="712"/>
      <c r="CK41" s="712"/>
      <c r="CL41" s="712"/>
      <c r="CM41" s="712"/>
      <c r="CN41" s="712"/>
      <c r="CO41" s="712"/>
      <c r="CQ41" s="699">
        <v>318.83</v>
      </c>
      <c r="CR41" s="699"/>
      <c r="CS41" s="699"/>
      <c r="CT41" s="699"/>
      <c r="CU41" s="699"/>
      <c r="CV41" s="699"/>
      <c r="CY41" s="698">
        <v>285.3</v>
      </c>
      <c r="CZ41" s="698"/>
      <c r="DA41" s="698"/>
      <c r="DB41" s="698"/>
      <c r="DC41" s="698"/>
      <c r="DD41" s="698"/>
      <c r="DF41" s="712">
        <v>87714</v>
      </c>
      <c r="DG41" s="712"/>
      <c r="DH41" s="712"/>
      <c r="DI41" s="712"/>
      <c r="DJ41" s="712"/>
      <c r="DK41" s="712"/>
      <c r="DL41" s="712"/>
      <c r="DN41" s="698">
        <v>96.4</v>
      </c>
      <c r="DO41" s="698"/>
      <c r="DP41" s="698"/>
      <c r="DQ41" s="698"/>
      <c r="DR41" s="698"/>
    </row>
    <row r="42" spans="1:124" s="93" customFormat="1" ht="24" customHeight="1">
      <c r="A42" s="683"/>
      <c r="B42" s="683"/>
      <c r="C42" s="683"/>
      <c r="D42" s="683"/>
      <c r="E42" s="684"/>
      <c r="F42" s="693"/>
      <c r="G42" s="694"/>
      <c r="H42" s="694"/>
      <c r="I42" s="694"/>
      <c r="J42" s="694"/>
      <c r="K42" s="695"/>
      <c r="L42" s="693"/>
      <c r="M42" s="694"/>
      <c r="N42" s="694"/>
      <c r="O42" s="694"/>
      <c r="P42" s="694"/>
      <c r="Q42" s="695"/>
      <c r="R42" s="693"/>
      <c r="S42" s="694"/>
      <c r="T42" s="694"/>
      <c r="U42" s="694"/>
      <c r="V42" s="695"/>
      <c r="W42" s="697"/>
      <c r="X42" s="697"/>
      <c r="Y42" s="697"/>
      <c r="Z42" s="697"/>
      <c r="AA42" s="697"/>
      <c r="AB42" s="697"/>
      <c r="AC42" s="697"/>
      <c r="AD42" s="697"/>
      <c r="AE42" s="697"/>
      <c r="AF42" s="697"/>
      <c r="AG42" s="697"/>
      <c r="AH42" s="697"/>
      <c r="AI42" s="697"/>
      <c r="AJ42" s="697"/>
      <c r="AK42" s="697"/>
      <c r="AL42" s="697"/>
      <c r="AM42" s="697"/>
      <c r="AN42" s="697"/>
      <c r="AO42" s="697"/>
      <c r="AP42" s="697"/>
      <c r="AQ42" s="697"/>
      <c r="AR42" s="697"/>
      <c r="AS42" s="697"/>
      <c r="AT42" s="697"/>
      <c r="AU42" s="697"/>
      <c r="AV42" s="697"/>
      <c r="AW42" s="697"/>
      <c r="AX42" s="677"/>
      <c r="AY42" s="677"/>
      <c r="AZ42" s="677"/>
      <c r="BA42" s="677"/>
      <c r="BB42" s="677"/>
      <c r="BC42" s="697"/>
      <c r="BD42" s="697"/>
      <c r="BE42" s="697"/>
      <c r="BF42" s="697"/>
      <c r="BG42" s="693"/>
      <c r="BH42" s="132"/>
      <c r="BI42" s="710" t="s">
        <v>649</v>
      </c>
      <c r="BJ42" s="711"/>
      <c r="BK42" s="711"/>
      <c r="BL42" s="711"/>
      <c r="BM42" s="711"/>
      <c r="BN42" s="711"/>
      <c r="BP42" s="668">
        <v>17289</v>
      </c>
      <c r="BQ42" s="668"/>
      <c r="BR42" s="668"/>
      <c r="BS42" s="668"/>
      <c r="BT42" s="668"/>
      <c r="BU42" s="668"/>
      <c r="BV42" s="668"/>
      <c r="BW42" s="668"/>
      <c r="BY42" s="668">
        <v>19177</v>
      </c>
      <c r="BZ42" s="668"/>
      <c r="CA42" s="668"/>
      <c r="CB42" s="668"/>
      <c r="CC42" s="668"/>
      <c r="CD42" s="668"/>
      <c r="CE42" s="668"/>
      <c r="CG42" s="668">
        <v>89168</v>
      </c>
      <c r="CH42" s="668"/>
      <c r="CI42" s="668"/>
      <c r="CJ42" s="668"/>
      <c r="CK42" s="668"/>
      <c r="CL42" s="668"/>
      <c r="CM42" s="668"/>
      <c r="CN42" s="668"/>
      <c r="CO42" s="668"/>
      <c r="CQ42" s="666">
        <v>318.83</v>
      </c>
      <c r="CR42" s="666"/>
      <c r="CS42" s="666"/>
      <c r="CT42" s="666"/>
      <c r="CU42" s="666"/>
      <c r="CV42" s="666"/>
      <c r="CY42" s="667">
        <v>279.7</v>
      </c>
      <c r="CZ42" s="667"/>
      <c r="DA42" s="667"/>
      <c r="DB42" s="667"/>
      <c r="DC42" s="667"/>
      <c r="DD42" s="667"/>
      <c r="DF42" s="668">
        <v>87280</v>
      </c>
      <c r="DG42" s="668"/>
      <c r="DH42" s="668"/>
      <c r="DI42" s="668"/>
      <c r="DJ42" s="668"/>
      <c r="DK42" s="668"/>
      <c r="DL42" s="668"/>
      <c r="DN42" s="667">
        <v>97.9</v>
      </c>
      <c r="DO42" s="667"/>
      <c r="DP42" s="667"/>
      <c r="DQ42" s="667"/>
      <c r="DR42" s="667"/>
    </row>
    <row r="43" spans="1:124" s="93" customFormat="1" ht="24" customHeight="1">
      <c r="A43" s="672">
        <v>82206</v>
      </c>
      <c r="B43" s="672"/>
      <c r="C43" s="672"/>
      <c r="D43" s="672"/>
      <c r="E43" s="672"/>
      <c r="F43" s="673">
        <v>8427</v>
      </c>
      <c r="G43" s="673"/>
      <c r="H43" s="673"/>
      <c r="I43" s="673"/>
      <c r="J43" s="673"/>
      <c r="K43" s="673"/>
      <c r="L43" s="673">
        <v>45829</v>
      </c>
      <c r="M43" s="673"/>
      <c r="N43" s="673"/>
      <c r="O43" s="673"/>
      <c r="P43" s="673"/>
      <c r="Q43" s="673"/>
      <c r="R43" s="673">
        <v>26366</v>
      </c>
      <c r="S43" s="673"/>
      <c r="T43" s="673"/>
      <c r="U43" s="673"/>
      <c r="V43" s="673"/>
      <c r="W43" s="673">
        <v>13513</v>
      </c>
      <c r="X43" s="673"/>
      <c r="Y43" s="673"/>
      <c r="Z43" s="673"/>
      <c r="AA43" s="673"/>
      <c r="AB43" s="674">
        <v>4206</v>
      </c>
      <c r="AC43" s="674"/>
      <c r="AD43" s="674"/>
      <c r="AE43" s="674"/>
      <c r="AF43" s="674"/>
      <c r="AG43" s="675">
        <v>10.5</v>
      </c>
      <c r="AH43" s="675"/>
      <c r="AI43" s="675"/>
      <c r="AJ43" s="675"/>
      <c r="AK43" s="675"/>
      <c r="AL43" s="675"/>
      <c r="AM43" s="675">
        <v>56.8</v>
      </c>
      <c r="AN43" s="675"/>
      <c r="AO43" s="675"/>
      <c r="AP43" s="675"/>
      <c r="AQ43" s="675"/>
      <c r="AR43" s="675"/>
      <c r="AS43" s="689">
        <v>32.700000000000003</v>
      </c>
      <c r="AT43" s="689"/>
      <c r="AU43" s="689"/>
      <c r="AV43" s="689"/>
      <c r="AW43" s="689"/>
      <c r="AX43" s="688">
        <v>16.8</v>
      </c>
      <c r="AY43" s="688"/>
      <c r="AZ43" s="688"/>
      <c r="BA43" s="688"/>
      <c r="BB43" s="688"/>
      <c r="BC43" s="688">
        <v>5.2</v>
      </c>
      <c r="BD43" s="688"/>
      <c r="BE43" s="688"/>
      <c r="BF43" s="688"/>
      <c r="BG43" s="688"/>
      <c r="BH43" s="688"/>
      <c r="BI43" s="222" t="s">
        <v>650</v>
      </c>
      <c r="BJ43" s="113"/>
      <c r="BK43" s="113"/>
      <c r="BL43" s="113"/>
      <c r="BM43" s="113"/>
      <c r="BN43" s="113"/>
      <c r="BO43" s="113"/>
      <c r="BP43" s="668">
        <v>17439</v>
      </c>
      <c r="BQ43" s="668"/>
      <c r="BR43" s="668"/>
      <c r="BS43" s="668"/>
      <c r="BT43" s="668"/>
      <c r="BU43" s="668"/>
      <c r="BV43" s="668"/>
      <c r="BW43" s="668"/>
      <c r="BX43" s="113"/>
      <c r="BY43" s="668">
        <v>19697</v>
      </c>
      <c r="BZ43" s="668"/>
      <c r="CA43" s="668"/>
      <c r="CB43" s="668"/>
      <c r="CC43" s="668"/>
      <c r="CD43" s="668"/>
      <c r="CE43" s="668"/>
      <c r="CF43" s="113"/>
      <c r="CG43" s="668">
        <v>86033</v>
      </c>
      <c r="CH43" s="668"/>
      <c r="CI43" s="668"/>
      <c r="CJ43" s="668"/>
      <c r="CK43" s="668"/>
      <c r="CL43" s="668"/>
      <c r="CM43" s="668"/>
      <c r="CN43" s="668"/>
      <c r="CO43" s="668"/>
      <c r="CP43" s="113"/>
      <c r="CQ43" s="666">
        <v>318.81</v>
      </c>
      <c r="CR43" s="666"/>
      <c r="CS43" s="666"/>
      <c r="CT43" s="666"/>
      <c r="CU43" s="666"/>
      <c r="CV43" s="666"/>
      <c r="CW43" s="113"/>
      <c r="CX43" s="113"/>
      <c r="CY43" s="667">
        <v>269.89999999999998</v>
      </c>
      <c r="CZ43" s="667"/>
      <c r="DA43" s="667"/>
      <c r="DB43" s="667"/>
      <c r="DC43" s="667"/>
      <c r="DD43" s="667"/>
      <c r="DE43" s="113"/>
      <c r="DF43" s="668">
        <v>83775</v>
      </c>
      <c r="DG43" s="668"/>
      <c r="DH43" s="668"/>
      <c r="DI43" s="668"/>
      <c r="DJ43" s="668"/>
      <c r="DK43" s="668"/>
      <c r="DL43" s="668"/>
      <c r="DM43" s="113"/>
      <c r="DN43" s="667">
        <v>97.4</v>
      </c>
      <c r="DO43" s="667"/>
      <c r="DP43" s="667"/>
      <c r="DQ43" s="667"/>
      <c r="DR43" s="667"/>
    </row>
    <row r="44" spans="1:124" s="93" customFormat="1" ht="24" customHeight="1">
      <c r="A44" s="125" t="s">
        <v>126</v>
      </c>
      <c r="B44" s="125"/>
      <c r="C44" s="125"/>
      <c r="D44" s="125"/>
      <c r="E44" s="125"/>
      <c r="F44" s="133"/>
      <c r="G44" s="126"/>
      <c r="H44" s="126"/>
      <c r="I44" s="126"/>
      <c r="J44" s="126"/>
      <c r="L44" s="134"/>
      <c r="M44" s="134"/>
      <c r="N44" s="134"/>
      <c r="O44" s="134"/>
      <c r="P44" s="134"/>
      <c r="Q44" s="134"/>
      <c r="AO44" s="145" t="s">
        <v>179</v>
      </c>
      <c r="BI44" s="223" t="s">
        <v>651</v>
      </c>
      <c r="BJ44" s="371"/>
      <c r="BK44" s="371"/>
      <c r="BL44" s="371"/>
      <c r="BM44" s="371"/>
      <c r="BN44" s="371"/>
      <c r="BO44" s="371"/>
      <c r="BP44" s="669">
        <v>16390</v>
      </c>
      <c r="BQ44" s="669"/>
      <c r="BR44" s="669"/>
      <c r="BS44" s="669"/>
      <c r="BT44" s="669"/>
      <c r="BU44" s="669"/>
      <c r="BV44" s="669"/>
      <c r="BW44" s="669"/>
      <c r="BX44" s="395"/>
      <c r="BY44" s="669">
        <v>17996</v>
      </c>
      <c r="BZ44" s="669"/>
      <c r="CA44" s="669"/>
      <c r="CB44" s="669"/>
      <c r="CC44" s="669"/>
      <c r="CD44" s="669"/>
      <c r="CE44" s="669"/>
      <c r="CF44" s="395"/>
      <c r="CG44" s="669">
        <v>82206</v>
      </c>
      <c r="CH44" s="669"/>
      <c r="CI44" s="669"/>
      <c r="CJ44" s="669"/>
      <c r="CK44" s="669"/>
      <c r="CL44" s="669"/>
      <c r="CM44" s="669"/>
      <c r="CN44" s="669"/>
      <c r="CO44" s="669"/>
      <c r="CP44" s="395"/>
      <c r="CQ44" s="670">
        <v>318.81</v>
      </c>
      <c r="CR44" s="670"/>
      <c r="CS44" s="670"/>
      <c r="CT44" s="670"/>
      <c r="CU44" s="670"/>
      <c r="CV44" s="670"/>
      <c r="CW44" s="395"/>
      <c r="CX44" s="395"/>
      <c r="CY44" s="671">
        <v>257.89999999999998</v>
      </c>
      <c r="CZ44" s="671"/>
      <c r="DA44" s="671"/>
      <c r="DB44" s="671"/>
      <c r="DC44" s="671"/>
      <c r="DD44" s="671"/>
      <c r="DE44" s="395"/>
      <c r="DF44" s="669">
        <v>80600</v>
      </c>
      <c r="DG44" s="669"/>
      <c r="DH44" s="669"/>
      <c r="DI44" s="669"/>
      <c r="DJ44" s="669"/>
      <c r="DK44" s="669"/>
      <c r="DL44" s="669"/>
      <c r="DM44" s="395"/>
      <c r="DN44" s="671">
        <v>98</v>
      </c>
      <c r="DO44" s="671"/>
      <c r="DP44" s="671"/>
      <c r="DQ44" s="671"/>
      <c r="DR44" s="671"/>
      <c r="DS44" s="371"/>
      <c r="DT44" s="371"/>
    </row>
    <row r="45" spans="1:124" s="93" customFormat="1" ht="24" customHeight="1">
      <c r="A45" s="125"/>
      <c r="B45" s="125"/>
      <c r="C45" s="125"/>
      <c r="D45" s="125"/>
      <c r="E45" s="125"/>
      <c r="F45" s="133"/>
      <c r="G45" s="126"/>
      <c r="H45" s="126"/>
      <c r="I45" s="126"/>
      <c r="J45" s="126"/>
      <c r="L45" s="109"/>
      <c r="M45" s="109"/>
      <c r="N45" s="109"/>
      <c r="O45" s="109"/>
      <c r="P45" s="109"/>
      <c r="Q45" s="109"/>
      <c r="AO45" s="109"/>
      <c r="BI45" s="373"/>
      <c r="BJ45" s="113"/>
      <c r="BK45" s="113"/>
      <c r="BL45" s="113"/>
      <c r="BM45" s="113"/>
      <c r="BN45" s="113"/>
      <c r="BO45" s="113"/>
      <c r="BP45" s="369"/>
      <c r="BQ45" s="135"/>
      <c r="BR45" s="135"/>
      <c r="BS45" s="135"/>
      <c r="BT45" s="135"/>
      <c r="BU45" s="135"/>
      <c r="BV45" s="135"/>
      <c r="BW45" s="135"/>
      <c r="BX45" s="113"/>
      <c r="BY45" s="369"/>
      <c r="BZ45" s="135"/>
      <c r="CA45" s="135"/>
      <c r="CB45" s="135"/>
      <c r="CC45" s="135"/>
      <c r="CD45" s="135"/>
      <c r="CE45" s="135"/>
      <c r="CF45" s="113"/>
      <c r="CG45" s="369"/>
      <c r="CH45" s="135"/>
      <c r="CI45" s="135"/>
      <c r="CJ45" s="135"/>
      <c r="CK45" s="135"/>
      <c r="CL45" s="135"/>
      <c r="CM45" s="135"/>
      <c r="CN45" s="135"/>
      <c r="CO45" s="135"/>
      <c r="CP45" s="113"/>
      <c r="CQ45" s="367"/>
      <c r="CR45" s="135"/>
      <c r="CS45" s="135"/>
      <c r="CT45" s="135"/>
      <c r="CU45" s="135"/>
      <c r="CV45" s="135"/>
      <c r="CW45" s="113"/>
      <c r="CX45" s="113"/>
      <c r="CY45" s="368"/>
      <c r="CZ45" s="135"/>
      <c r="DA45" s="135"/>
      <c r="DB45" s="135"/>
      <c r="DC45" s="135"/>
      <c r="DD45" s="135"/>
      <c r="DE45" s="113"/>
      <c r="DF45" s="369"/>
      <c r="DG45" s="135"/>
      <c r="DH45" s="135"/>
      <c r="DI45" s="135"/>
      <c r="DJ45" s="135"/>
      <c r="DK45" s="135"/>
      <c r="DL45" s="135"/>
      <c r="DM45" s="113"/>
      <c r="DN45" s="368"/>
      <c r="DO45" s="135"/>
      <c r="DP45" s="135"/>
      <c r="DQ45" s="135"/>
      <c r="DR45" s="135"/>
      <c r="DS45" s="113"/>
      <c r="DT45" s="113"/>
    </row>
    <row r="46" spans="1:124" s="93" customFormat="1" ht="12">
      <c r="BI46" s="140" t="s">
        <v>163</v>
      </c>
    </row>
    <row r="47" spans="1:124" s="93" customFormat="1" ht="12.75" customHeight="1">
      <c r="BI47" s="140" t="s">
        <v>654</v>
      </c>
    </row>
    <row r="48" spans="1:124" s="93" customFormat="1" ht="12.75" customHeight="1">
      <c r="BI48" s="140" t="s">
        <v>164</v>
      </c>
    </row>
    <row r="49" spans="101:124" s="93" customFormat="1" ht="12" customHeight="1">
      <c r="CW49" s="139" t="s">
        <v>178</v>
      </c>
      <c r="CX49" s="113"/>
      <c r="CY49" s="113"/>
      <c r="CZ49" s="113"/>
      <c r="DA49" s="113"/>
      <c r="DB49" s="113"/>
      <c r="DC49" s="113"/>
      <c r="DD49" s="113"/>
      <c r="DE49" s="113"/>
      <c r="DF49" s="113"/>
      <c r="DG49" s="113"/>
      <c r="DH49" s="113"/>
      <c r="DI49" s="113"/>
      <c r="DJ49" s="113"/>
      <c r="DK49" s="113"/>
      <c r="DL49" s="113"/>
      <c r="DM49" s="113"/>
      <c r="DN49" s="113"/>
      <c r="DO49" s="113"/>
      <c r="DP49" s="113"/>
      <c r="DQ49" s="113"/>
      <c r="DR49" s="113"/>
      <c r="DS49" s="113"/>
      <c r="DT49" s="113"/>
    </row>
  </sheetData>
  <mergeCells count="382">
    <mergeCell ref="AS5:AV5"/>
    <mergeCell ref="AW5:AZ5"/>
    <mergeCell ref="BA5:BD5"/>
    <mergeCell ref="BE5:BH5"/>
    <mergeCell ref="AN1:CB1"/>
    <mergeCell ref="A3:D4"/>
    <mergeCell ref="E5:H5"/>
    <mergeCell ref="I5:L5"/>
    <mergeCell ref="M5:P5"/>
    <mergeCell ref="Q5:T5"/>
    <mergeCell ref="U5:X5"/>
    <mergeCell ref="Y5:AB5"/>
    <mergeCell ref="AC5:AF5"/>
    <mergeCell ref="AG5:AJ5"/>
    <mergeCell ref="DE5:DH5"/>
    <mergeCell ref="DI5:DL5"/>
    <mergeCell ref="DM5:DP5"/>
    <mergeCell ref="DQ5:DT5"/>
    <mergeCell ref="CS5:CV5"/>
    <mergeCell ref="CW5:CZ5"/>
    <mergeCell ref="DA5:DD5"/>
    <mergeCell ref="A6:D6"/>
    <mergeCell ref="E6:H6"/>
    <mergeCell ref="I6:L6"/>
    <mergeCell ref="M6:P6"/>
    <mergeCell ref="Q6:T6"/>
    <mergeCell ref="U6:X6"/>
    <mergeCell ref="CG5:CJ5"/>
    <mergeCell ref="CK5:CN5"/>
    <mergeCell ref="CO5:CR5"/>
    <mergeCell ref="BI5:BL5"/>
    <mergeCell ref="BM5:BP5"/>
    <mergeCell ref="BQ5:BT5"/>
    <mergeCell ref="BU5:BX5"/>
    <mergeCell ref="BY5:CB5"/>
    <mergeCell ref="CC5:CF5"/>
    <mergeCell ref="AK5:AN5"/>
    <mergeCell ref="AO5:AR5"/>
    <mergeCell ref="AC7:AF7"/>
    <mergeCell ref="AW6:AZ6"/>
    <mergeCell ref="BA6:BD6"/>
    <mergeCell ref="BE6:BH6"/>
    <mergeCell ref="A7:D7"/>
    <mergeCell ref="E7:H7"/>
    <mergeCell ref="I7:L7"/>
    <mergeCell ref="M7:P7"/>
    <mergeCell ref="Q7:T7"/>
    <mergeCell ref="U7:X7"/>
    <mergeCell ref="Y7:AB7"/>
    <mergeCell ref="Y6:AB6"/>
    <mergeCell ref="AC6:AF6"/>
    <mergeCell ref="AG6:AJ6"/>
    <mergeCell ref="AK6:AN6"/>
    <mergeCell ref="AO6:AR6"/>
    <mergeCell ref="AS6:AV6"/>
    <mergeCell ref="BA7:BD7"/>
    <mergeCell ref="BE7:BH7"/>
    <mergeCell ref="AG7:AJ7"/>
    <mergeCell ref="AK7:AN7"/>
    <mergeCell ref="AO7:AR7"/>
    <mergeCell ref="AS7:AV7"/>
    <mergeCell ref="AW7:AZ7"/>
    <mergeCell ref="BE8:BH8"/>
    <mergeCell ref="A9:D9"/>
    <mergeCell ref="E9:H9"/>
    <mergeCell ref="I9:L9"/>
    <mergeCell ref="M9:P9"/>
    <mergeCell ref="Q9:T9"/>
    <mergeCell ref="U9:X9"/>
    <mergeCell ref="Y9:AB9"/>
    <mergeCell ref="AC9:AF9"/>
    <mergeCell ref="AG9:AJ9"/>
    <mergeCell ref="AG8:AJ8"/>
    <mergeCell ref="AK8:AN8"/>
    <mergeCell ref="AO8:AR8"/>
    <mergeCell ref="AS8:AV8"/>
    <mergeCell ref="AW8:AZ8"/>
    <mergeCell ref="BA8:BD8"/>
    <mergeCell ref="A8:D8"/>
    <mergeCell ref="E8:H8"/>
    <mergeCell ref="I8:L8"/>
    <mergeCell ref="M8:P8"/>
    <mergeCell ref="Q8:T8"/>
    <mergeCell ref="U8:X8"/>
    <mergeCell ref="Y8:AB8"/>
    <mergeCell ref="AC8:AF8"/>
    <mergeCell ref="U10:X10"/>
    <mergeCell ref="BA11:BD11"/>
    <mergeCell ref="BE11:BH11"/>
    <mergeCell ref="AK9:AN9"/>
    <mergeCell ref="AO9:AR9"/>
    <mergeCell ref="AS9:AV9"/>
    <mergeCell ref="AW9:AZ9"/>
    <mergeCell ref="BA9:BD9"/>
    <mergeCell ref="BE9:BH9"/>
    <mergeCell ref="AG11:AJ11"/>
    <mergeCell ref="AK11:AN11"/>
    <mergeCell ref="AO11:AR11"/>
    <mergeCell ref="AS11:AV11"/>
    <mergeCell ref="AW11:AZ11"/>
    <mergeCell ref="Y12:AB12"/>
    <mergeCell ref="AC12:AF12"/>
    <mergeCell ref="AC11:AF11"/>
    <mergeCell ref="AW10:AZ10"/>
    <mergeCell ref="BA10:BD10"/>
    <mergeCell ref="BE10:BH10"/>
    <mergeCell ref="A11:D11"/>
    <mergeCell ref="E11:H11"/>
    <mergeCell ref="I11:L11"/>
    <mergeCell ref="M11:P11"/>
    <mergeCell ref="Q11:T11"/>
    <mergeCell ref="U11:X11"/>
    <mergeCell ref="Y11:AB11"/>
    <mergeCell ref="Y10:AB10"/>
    <mergeCell ref="AC10:AF10"/>
    <mergeCell ref="AG10:AJ10"/>
    <mergeCell ref="AK10:AN10"/>
    <mergeCell ref="AO10:AR10"/>
    <mergeCell ref="AS10:AV10"/>
    <mergeCell ref="A10:D10"/>
    <mergeCell ref="E10:H10"/>
    <mergeCell ref="I10:L10"/>
    <mergeCell ref="M10:P10"/>
    <mergeCell ref="Q10:T10"/>
    <mergeCell ref="AK13:AN13"/>
    <mergeCell ref="AO13:AR13"/>
    <mergeCell ref="AS13:AV13"/>
    <mergeCell ref="AW13:AZ13"/>
    <mergeCell ref="BA13:BD13"/>
    <mergeCell ref="BE13:BH13"/>
    <mergeCell ref="BE12:BH12"/>
    <mergeCell ref="A13:D13"/>
    <mergeCell ref="E13:H13"/>
    <mergeCell ref="I13:L13"/>
    <mergeCell ref="M13:P13"/>
    <mergeCell ref="Q13:T13"/>
    <mergeCell ref="U13:X13"/>
    <mergeCell ref="Y13:AB13"/>
    <mergeCell ref="AC13:AF13"/>
    <mergeCell ref="AG13:AJ13"/>
    <mergeCell ref="AG12:AJ12"/>
    <mergeCell ref="AK12:AN12"/>
    <mergeCell ref="AO12:AR12"/>
    <mergeCell ref="AS12:AV12"/>
    <mergeCell ref="AW12:AZ12"/>
    <mergeCell ref="BA12:BD12"/>
    <mergeCell ref="A12:D12"/>
    <mergeCell ref="E12:H12"/>
    <mergeCell ref="I12:L12"/>
    <mergeCell ref="M12:P12"/>
    <mergeCell ref="Q12:T12"/>
    <mergeCell ref="U12:X12"/>
    <mergeCell ref="A15:D15"/>
    <mergeCell ref="E15:H15"/>
    <mergeCell ref="I15:L15"/>
    <mergeCell ref="M15:P15"/>
    <mergeCell ref="Q15:T15"/>
    <mergeCell ref="U15:X15"/>
    <mergeCell ref="Y15:AB15"/>
    <mergeCell ref="Y14:AB14"/>
    <mergeCell ref="AC14:AF14"/>
    <mergeCell ref="A14:D14"/>
    <mergeCell ref="E14:H14"/>
    <mergeCell ref="I14:L14"/>
    <mergeCell ref="M14:P14"/>
    <mergeCell ref="Q14:T14"/>
    <mergeCell ref="U14:X14"/>
    <mergeCell ref="M16:P16"/>
    <mergeCell ref="Q16:T16"/>
    <mergeCell ref="U16:X16"/>
    <mergeCell ref="Y16:AB16"/>
    <mergeCell ref="AC16:AF16"/>
    <mergeCell ref="AC15:AF15"/>
    <mergeCell ref="AW14:AZ14"/>
    <mergeCell ref="BA14:BD14"/>
    <mergeCell ref="BE14:BH14"/>
    <mergeCell ref="AG14:AJ14"/>
    <mergeCell ref="AK14:AN14"/>
    <mergeCell ref="AO14:AR14"/>
    <mergeCell ref="AS14:AV14"/>
    <mergeCell ref="BA15:BD15"/>
    <mergeCell ref="BE15:BH15"/>
    <mergeCell ref="AG15:AJ15"/>
    <mergeCell ref="AK15:AN15"/>
    <mergeCell ref="AO15:AR15"/>
    <mergeCell ref="AS15:AV15"/>
    <mergeCell ref="AW15:AZ15"/>
    <mergeCell ref="BE16:BH16"/>
    <mergeCell ref="AG16:AJ16"/>
    <mergeCell ref="AK16:AN16"/>
    <mergeCell ref="AO16:AR16"/>
    <mergeCell ref="AK17:AN17"/>
    <mergeCell ref="AO17:AR17"/>
    <mergeCell ref="AS17:AV17"/>
    <mergeCell ref="AW17:AZ17"/>
    <mergeCell ref="U18:X18"/>
    <mergeCell ref="BA19:BD19"/>
    <mergeCell ref="BE19:BH19"/>
    <mergeCell ref="BA17:BD17"/>
    <mergeCell ref="BE17:BH17"/>
    <mergeCell ref="BE18:BH18"/>
    <mergeCell ref="AW19:AZ19"/>
    <mergeCell ref="A17:D17"/>
    <mergeCell ref="E17:H17"/>
    <mergeCell ref="I17:L17"/>
    <mergeCell ref="M17:P17"/>
    <mergeCell ref="Q17:T17"/>
    <mergeCell ref="U17:X17"/>
    <mergeCell ref="Y17:AB17"/>
    <mergeCell ref="AC17:AF17"/>
    <mergeCell ref="AG17:AJ17"/>
    <mergeCell ref="AS16:AV16"/>
    <mergeCell ref="AW16:AZ16"/>
    <mergeCell ref="BA16:BD16"/>
    <mergeCell ref="A16:D16"/>
    <mergeCell ref="E16:H16"/>
    <mergeCell ref="I16:L16"/>
    <mergeCell ref="Y20:AB20"/>
    <mergeCell ref="AC20:AF20"/>
    <mergeCell ref="AC19:AF19"/>
    <mergeCell ref="AW18:AZ18"/>
    <mergeCell ref="BA18:BD18"/>
    <mergeCell ref="A19:D19"/>
    <mergeCell ref="E19:H19"/>
    <mergeCell ref="I19:L19"/>
    <mergeCell ref="M19:P19"/>
    <mergeCell ref="Q19:T19"/>
    <mergeCell ref="U19:X19"/>
    <mergeCell ref="Y19:AB19"/>
    <mergeCell ref="Y18:AB18"/>
    <mergeCell ref="AC18:AF18"/>
    <mergeCell ref="AG18:AJ18"/>
    <mergeCell ref="AK18:AN18"/>
    <mergeCell ref="AO18:AR18"/>
    <mergeCell ref="AS18:AV18"/>
    <mergeCell ref="A18:D18"/>
    <mergeCell ref="E18:H18"/>
    <mergeCell ref="I18:L18"/>
    <mergeCell ref="M18:P18"/>
    <mergeCell ref="Q18:T18"/>
    <mergeCell ref="AG19:AJ19"/>
    <mergeCell ref="AK19:AN19"/>
    <mergeCell ref="AO19:AR19"/>
    <mergeCell ref="AS19:AV19"/>
    <mergeCell ref="BE20:BH20"/>
    <mergeCell ref="A21:D21"/>
    <mergeCell ref="E21:H21"/>
    <mergeCell ref="I21:L21"/>
    <mergeCell ref="M21:P21"/>
    <mergeCell ref="Q21:T21"/>
    <mergeCell ref="U21:X21"/>
    <mergeCell ref="Y21:AB21"/>
    <mergeCell ref="AC21:AF21"/>
    <mergeCell ref="AG21:AJ21"/>
    <mergeCell ref="AG20:AJ20"/>
    <mergeCell ref="AK20:AN20"/>
    <mergeCell ref="AO20:AR20"/>
    <mergeCell ref="AS20:AV20"/>
    <mergeCell ref="AW20:AZ20"/>
    <mergeCell ref="BA20:BD20"/>
    <mergeCell ref="A20:D20"/>
    <mergeCell ref="E20:H20"/>
    <mergeCell ref="I20:L20"/>
    <mergeCell ref="M20:P20"/>
    <mergeCell ref="Q20:T20"/>
    <mergeCell ref="U20:X20"/>
    <mergeCell ref="AK21:AN21"/>
    <mergeCell ref="AO21:AR21"/>
    <mergeCell ref="A30:E31"/>
    <mergeCell ref="F30:K31"/>
    <mergeCell ref="L30:R31"/>
    <mergeCell ref="AK30:AP31"/>
    <mergeCell ref="AQ30:AV31"/>
    <mergeCell ref="AW30:BB31"/>
    <mergeCell ref="BC30:BH31"/>
    <mergeCell ref="BI30:BO31"/>
    <mergeCell ref="BP30:BV31"/>
    <mergeCell ref="A32:E32"/>
    <mergeCell ref="F32:K32"/>
    <mergeCell ref="DI32:DT32"/>
    <mergeCell ref="CY32:DH32"/>
    <mergeCell ref="CR32:CX32"/>
    <mergeCell ref="CK32:CQ32"/>
    <mergeCell ref="CD32:CJ32"/>
    <mergeCell ref="BW32:CC32"/>
    <mergeCell ref="BP32:BV32"/>
    <mergeCell ref="BI32:BO32"/>
    <mergeCell ref="BC32:BH32"/>
    <mergeCell ref="AW32:BB32"/>
    <mergeCell ref="AR32:AV32"/>
    <mergeCell ref="AK32:AP32"/>
    <mergeCell ref="Y32:AJ32"/>
    <mergeCell ref="S32:X32"/>
    <mergeCell ref="L32:R32"/>
    <mergeCell ref="CY29:DH31"/>
    <mergeCell ref="DI29:DT31"/>
    <mergeCell ref="BW30:CC31"/>
    <mergeCell ref="CD30:CJ31"/>
    <mergeCell ref="CK30:CQ31"/>
    <mergeCell ref="CR30:CX31"/>
    <mergeCell ref="BE21:BH21"/>
    <mergeCell ref="DK36:DT36"/>
    <mergeCell ref="BI39:BN39"/>
    <mergeCell ref="BP39:BW39"/>
    <mergeCell ref="BY39:CE39"/>
    <mergeCell ref="CG39:CO39"/>
    <mergeCell ref="CQ39:CV39"/>
    <mergeCell ref="BI37:BO38"/>
    <mergeCell ref="BP37:CF37"/>
    <mergeCell ref="CG37:CP38"/>
    <mergeCell ref="CQ37:CX38"/>
    <mergeCell ref="BI41:BN41"/>
    <mergeCell ref="CG41:CO41"/>
    <mergeCell ref="AS21:AV21"/>
    <mergeCell ref="AW21:AZ21"/>
    <mergeCell ref="BA21:BD21"/>
    <mergeCell ref="DF42:DL42"/>
    <mergeCell ref="DN42:DR42"/>
    <mergeCell ref="BP40:BW40"/>
    <mergeCell ref="BY40:CE40"/>
    <mergeCell ref="CG40:CO40"/>
    <mergeCell ref="CY42:DD42"/>
    <mergeCell ref="BP41:BW41"/>
    <mergeCell ref="BY41:CE41"/>
    <mergeCell ref="BI42:BN42"/>
    <mergeCell ref="BP42:BW42"/>
    <mergeCell ref="BY42:CE42"/>
    <mergeCell ref="CG42:CO42"/>
    <mergeCell ref="CQ42:CV42"/>
    <mergeCell ref="DF40:DL40"/>
    <mergeCell ref="DN40:DR40"/>
    <mergeCell ref="DF37:DP37"/>
    <mergeCell ref="BP38:BW38"/>
    <mergeCell ref="CY41:DD41"/>
    <mergeCell ref="DF41:DL41"/>
    <mergeCell ref="DN41:DR41"/>
    <mergeCell ref="CQ40:CV40"/>
    <mergeCell ref="CY40:DD40"/>
    <mergeCell ref="CY39:DD39"/>
    <mergeCell ref="CQ41:CV41"/>
    <mergeCell ref="CY37:DE38"/>
    <mergeCell ref="DF38:DL38"/>
    <mergeCell ref="DF39:DL39"/>
    <mergeCell ref="DN39:DR39"/>
    <mergeCell ref="A43:E43"/>
    <mergeCell ref="F43:K43"/>
    <mergeCell ref="L43:Q43"/>
    <mergeCell ref="R43:V43"/>
    <mergeCell ref="W43:AA43"/>
    <mergeCell ref="AB43:AF43"/>
    <mergeCell ref="AG43:AL43"/>
    <mergeCell ref="AM43:AR43"/>
    <mergeCell ref="AX41:BB42"/>
    <mergeCell ref="A40:E42"/>
    <mergeCell ref="F40:AF40"/>
    <mergeCell ref="AG40:BH40"/>
    <mergeCell ref="BC43:BH43"/>
    <mergeCell ref="AS43:AW43"/>
    <mergeCell ref="AX43:BB43"/>
    <mergeCell ref="F41:K42"/>
    <mergeCell ref="L41:Q42"/>
    <mergeCell ref="R41:V42"/>
    <mergeCell ref="W41:AA42"/>
    <mergeCell ref="AB41:AF42"/>
    <mergeCell ref="AG41:AL42"/>
    <mergeCell ref="AM41:AR42"/>
    <mergeCell ref="AS41:AW42"/>
    <mergeCell ref="BC41:BG42"/>
    <mergeCell ref="CQ43:CV43"/>
    <mergeCell ref="CY43:DD43"/>
    <mergeCell ref="DF43:DL43"/>
    <mergeCell ref="DN43:DR43"/>
    <mergeCell ref="BP43:BW43"/>
    <mergeCell ref="BY43:CE43"/>
    <mergeCell ref="CG43:CO43"/>
    <mergeCell ref="BP44:BW44"/>
    <mergeCell ref="BY44:CE44"/>
    <mergeCell ref="CG44:CO44"/>
    <mergeCell ref="CQ44:CV44"/>
    <mergeCell ref="CY44:DD44"/>
    <mergeCell ref="DF44:DL44"/>
    <mergeCell ref="DN44:DR44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85" firstPageNumber="5" fitToWidth="2" orientation="portrait" r:id="rId1"/>
  <headerFooter scaleWithDoc="0" alignWithMargins="0">
    <firstFooter>&amp;C5</firstFooter>
  </headerFooter>
  <colBreaks count="1" manualBreakCount="1">
    <brk id="60" max="49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N45"/>
  <sheetViews>
    <sheetView zoomScaleNormal="100" workbookViewId="0">
      <selection activeCell="BI16" sqref="BI16"/>
    </sheetView>
  </sheetViews>
  <sheetFormatPr defaultColWidth="9.140625" defaultRowHeight="12"/>
  <cols>
    <col min="1" max="5" width="1.7109375" style="6" customWidth="1"/>
    <col min="6" max="6" width="2.140625" style="6" customWidth="1"/>
    <col min="7" max="35" width="1.7109375" style="6" customWidth="1"/>
    <col min="36" max="36" width="3" style="6" customWidth="1"/>
    <col min="37" max="38" width="1.7109375" style="6" customWidth="1"/>
    <col min="39" max="39" width="0.7109375" style="6" customWidth="1"/>
    <col min="40" max="61" width="1.7109375" style="6" customWidth="1"/>
    <col min="62" max="16384" width="9.140625" style="6"/>
  </cols>
  <sheetData>
    <row r="1" spans="1:61" ht="15" customHeight="1">
      <c r="A1" s="5" t="s">
        <v>127</v>
      </c>
      <c r="B1" s="5"/>
      <c r="C1" s="5"/>
      <c r="D1" s="5"/>
      <c r="E1" s="5"/>
      <c r="F1" s="5"/>
      <c r="G1" s="76"/>
      <c r="H1" s="76"/>
      <c r="I1" s="76"/>
      <c r="J1" s="76"/>
      <c r="K1" s="76"/>
      <c r="L1" s="378"/>
      <c r="M1" s="378"/>
      <c r="N1" s="378"/>
    </row>
    <row r="2" spans="1:61" ht="20.25" customHeight="1" thickBot="1">
      <c r="A2" s="2"/>
      <c r="B2" s="2"/>
      <c r="C2" s="2"/>
      <c r="D2" s="2"/>
      <c r="E2" s="2"/>
      <c r="F2" s="2"/>
      <c r="H2" s="2"/>
      <c r="I2" s="2"/>
      <c r="J2" s="2"/>
      <c r="K2" s="378"/>
      <c r="L2" s="378"/>
      <c r="M2" s="378"/>
      <c r="N2" s="378"/>
      <c r="AX2" s="49" t="s">
        <v>614</v>
      </c>
    </row>
    <row r="3" spans="1:61" ht="18" customHeight="1">
      <c r="A3" s="803" t="s">
        <v>128</v>
      </c>
      <c r="B3" s="804"/>
      <c r="C3" s="804"/>
      <c r="D3" s="804"/>
      <c r="E3" s="804"/>
      <c r="F3" s="804"/>
      <c r="G3" s="804"/>
      <c r="H3" s="804"/>
      <c r="I3" s="804"/>
      <c r="J3" s="805"/>
      <c r="K3" s="806" t="s">
        <v>129</v>
      </c>
      <c r="L3" s="804"/>
      <c r="M3" s="804"/>
      <c r="N3" s="804"/>
      <c r="O3" s="804"/>
      <c r="P3" s="804"/>
      <c r="Q3" s="804"/>
      <c r="R3" s="804"/>
      <c r="S3" s="804"/>
      <c r="T3" s="804"/>
      <c r="U3" s="804"/>
      <c r="V3" s="804"/>
      <c r="W3" s="804"/>
      <c r="X3" s="804"/>
      <c r="Y3" s="804"/>
      <c r="Z3" s="804"/>
      <c r="AA3" s="805"/>
      <c r="AB3" s="806" t="s">
        <v>31</v>
      </c>
      <c r="AC3" s="804"/>
      <c r="AD3" s="804"/>
      <c r="AE3" s="804"/>
      <c r="AF3" s="804"/>
      <c r="AG3" s="804"/>
      <c r="AH3" s="804"/>
      <c r="AI3" s="807"/>
      <c r="AJ3" s="806" t="s">
        <v>130</v>
      </c>
      <c r="AK3" s="804"/>
      <c r="AL3" s="804"/>
      <c r="AM3" s="804"/>
      <c r="AN3" s="804"/>
      <c r="AO3" s="804"/>
      <c r="AP3" s="804"/>
      <c r="AQ3" s="804"/>
      <c r="AR3" s="804"/>
      <c r="AS3" s="804"/>
      <c r="AT3" s="804"/>
      <c r="AU3" s="804"/>
      <c r="AV3" s="804"/>
      <c r="AW3" s="804"/>
      <c r="AX3" s="804"/>
      <c r="AY3" s="805"/>
      <c r="AZ3" s="806" t="s">
        <v>32</v>
      </c>
      <c r="BA3" s="804"/>
      <c r="BB3" s="804"/>
      <c r="BC3" s="804"/>
      <c r="BD3" s="804"/>
      <c r="BE3" s="804"/>
      <c r="BF3" s="804"/>
      <c r="BG3" s="804"/>
      <c r="BH3" s="804"/>
      <c r="BI3" s="804"/>
    </row>
    <row r="4" spans="1:61" ht="18" customHeight="1">
      <c r="A4" s="8"/>
      <c r="H4" s="2" t="s">
        <v>131</v>
      </c>
      <c r="K4" s="7"/>
      <c r="L4" s="7"/>
      <c r="M4" s="7"/>
      <c r="N4" s="7"/>
      <c r="O4" s="7"/>
      <c r="P4" s="7"/>
      <c r="Q4" s="7"/>
      <c r="R4" s="7"/>
      <c r="S4" s="7"/>
      <c r="T4" s="7"/>
      <c r="U4" s="377" t="s">
        <v>132</v>
      </c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65" t="s">
        <v>615</v>
      </c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65" t="s">
        <v>132</v>
      </c>
      <c r="AT4" s="65"/>
      <c r="AU4" s="7"/>
      <c r="AV4" s="65"/>
      <c r="AW4" s="7"/>
      <c r="AX4" s="65"/>
      <c r="AY4" s="7"/>
      <c r="AZ4" s="2"/>
      <c r="BB4" s="378"/>
      <c r="BC4" s="378"/>
      <c r="BD4" s="378"/>
      <c r="BE4" s="2" t="s">
        <v>133</v>
      </c>
    </row>
    <row r="5" spans="1:61" ht="18" customHeight="1">
      <c r="A5" s="808">
        <v>48154</v>
      </c>
      <c r="B5" s="788"/>
      <c r="C5" s="788"/>
      <c r="D5" s="788"/>
      <c r="E5" s="788"/>
      <c r="F5" s="788"/>
      <c r="G5" s="788"/>
      <c r="H5" s="9"/>
      <c r="I5" s="9"/>
      <c r="J5" s="9"/>
      <c r="K5" s="9"/>
      <c r="L5" s="9"/>
      <c r="M5" s="9"/>
      <c r="N5" s="9"/>
      <c r="O5" s="9"/>
      <c r="P5" s="9"/>
      <c r="Q5" s="809">
        <v>58.6</v>
      </c>
      <c r="R5" s="788"/>
      <c r="S5" s="788"/>
      <c r="T5" s="788"/>
      <c r="U5" s="9"/>
      <c r="V5" s="9"/>
      <c r="W5" s="9"/>
      <c r="X5" s="9"/>
      <c r="Y5" s="9"/>
      <c r="Z5" s="9"/>
      <c r="AA5" s="9"/>
      <c r="AB5" s="810">
        <v>18.32</v>
      </c>
      <c r="AC5" s="810"/>
      <c r="AD5" s="810"/>
      <c r="AE5" s="810"/>
      <c r="AF5" s="810"/>
      <c r="AG5" s="9"/>
      <c r="AH5" s="9"/>
      <c r="AI5" s="9"/>
      <c r="AJ5" s="9"/>
      <c r="AK5" s="9"/>
      <c r="AL5" s="9"/>
      <c r="AM5" s="9"/>
      <c r="AN5" s="9"/>
      <c r="AO5" s="9"/>
      <c r="AP5" s="809">
        <v>5.7</v>
      </c>
      <c r="AQ5" s="788"/>
      <c r="AR5" s="788"/>
      <c r="AS5" s="9"/>
      <c r="AT5" s="9"/>
      <c r="AU5" s="59"/>
      <c r="AV5" s="9"/>
      <c r="AW5" s="59"/>
      <c r="AX5" s="9"/>
      <c r="AY5" s="59"/>
      <c r="AZ5" s="809">
        <v>2628.5</v>
      </c>
      <c r="BA5" s="788"/>
      <c r="BB5" s="788"/>
      <c r="BC5" s="788"/>
      <c r="BD5" s="788"/>
      <c r="BE5" s="788"/>
      <c r="BF5" s="788"/>
      <c r="BG5" s="9"/>
      <c r="BH5" s="9"/>
      <c r="BI5" s="9"/>
    </row>
    <row r="6" spans="1:61" ht="20.25" customHeight="1">
      <c r="A6" s="8"/>
      <c r="B6" s="8"/>
      <c r="C6" s="8"/>
      <c r="D6" s="8"/>
      <c r="E6" s="8"/>
      <c r="F6" s="8"/>
      <c r="H6" s="10"/>
      <c r="I6" s="10"/>
      <c r="J6" s="10"/>
      <c r="K6" s="378"/>
      <c r="L6" s="378"/>
      <c r="M6" s="378"/>
      <c r="N6" s="378"/>
      <c r="AP6" s="146" t="s">
        <v>179</v>
      </c>
    </row>
    <row r="8" spans="1:61" ht="13.5">
      <c r="A8" s="77" t="s">
        <v>134</v>
      </c>
      <c r="B8" s="77"/>
      <c r="C8" s="77"/>
      <c r="D8" s="77"/>
      <c r="E8" s="77"/>
      <c r="F8" s="77"/>
      <c r="G8" s="77"/>
    </row>
    <row r="9" spans="1:61" s="12" customFormat="1" ht="18" customHeight="1" thickBot="1">
      <c r="A9" s="3"/>
      <c r="B9" s="3"/>
      <c r="C9" s="3"/>
      <c r="D9" s="3"/>
      <c r="E9" s="3"/>
      <c r="F9" s="3"/>
      <c r="AW9" s="3"/>
      <c r="AX9" s="78" t="s">
        <v>614</v>
      </c>
    </row>
    <row r="10" spans="1:61" ht="18" customHeight="1">
      <c r="A10" s="61" t="s">
        <v>135</v>
      </c>
      <c r="B10" s="54"/>
      <c r="C10" s="54"/>
      <c r="D10" s="54"/>
      <c r="E10" s="54"/>
      <c r="F10" s="54"/>
      <c r="G10" s="54"/>
      <c r="H10" s="54"/>
      <c r="I10" s="54"/>
      <c r="J10" s="62" t="s">
        <v>136</v>
      </c>
      <c r="K10" s="54"/>
      <c r="L10" s="54"/>
      <c r="M10" s="54"/>
      <c r="N10" s="54"/>
      <c r="O10" s="54"/>
      <c r="P10" s="54"/>
      <c r="Q10" s="62" t="s">
        <v>137</v>
      </c>
      <c r="R10" s="54"/>
      <c r="S10" s="54"/>
      <c r="T10" s="54"/>
      <c r="U10" s="54"/>
      <c r="V10" s="54"/>
      <c r="W10" s="54"/>
      <c r="X10" s="79" t="s">
        <v>138</v>
      </c>
      <c r="Y10" s="54"/>
      <c r="Z10" s="54"/>
      <c r="AA10" s="54"/>
      <c r="AB10" s="54"/>
      <c r="AC10" s="54"/>
      <c r="AD10" s="54"/>
      <c r="AE10" s="62" t="s">
        <v>135</v>
      </c>
      <c r="AF10" s="54"/>
      <c r="AG10" s="54"/>
      <c r="AH10" s="54"/>
      <c r="AI10" s="54"/>
      <c r="AJ10" s="54"/>
      <c r="AK10" s="54"/>
      <c r="AL10" s="54"/>
      <c r="AM10" s="54"/>
      <c r="AN10" s="54"/>
      <c r="AO10" s="62" t="s">
        <v>136</v>
      </c>
      <c r="AP10" s="54"/>
      <c r="AQ10" s="54"/>
      <c r="AR10" s="54"/>
      <c r="AS10" s="54"/>
      <c r="AT10" s="54"/>
      <c r="AU10" s="54"/>
      <c r="AV10" s="62" t="s">
        <v>137</v>
      </c>
      <c r="AW10" s="63"/>
      <c r="AX10" s="54"/>
      <c r="AY10" s="54"/>
      <c r="AZ10" s="54"/>
      <c r="BA10" s="54"/>
      <c r="BB10" s="54"/>
      <c r="BC10" s="62" t="s">
        <v>138</v>
      </c>
      <c r="BD10" s="63"/>
      <c r="BE10" s="54"/>
      <c r="BF10" s="54"/>
      <c r="BG10" s="54"/>
      <c r="BH10" s="54"/>
      <c r="BI10" s="54"/>
    </row>
    <row r="11" spans="1:61" s="141" customFormat="1" ht="21" customHeight="1">
      <c r="A11" s="258" t="s">
        <v>139</v>
      </c>
      <c r="C11" s="255"/>
      <c r="D11" s="255"/>
      <c r="E11" s="255"/>
      <c r="F11" s="255"/>
      <c r="G11" s="255"/>
      <c r="H11" s="256"/>
      <c r="I11" s="257"/>
      <c r="J11" s="784">
        <v>82206</v>
      </c>
      <c r="K11" s="784">
        <v>41928</v>
      </c>
      <c r="L11" s="784">
        <v>40278</v>
      </c>
      <c r="M11" s="784">
        <v>82206</v>
      </c>
      <c r="N11" s="784">
        <v>41928</v>
      </c>
      <c r="O11" s="784">
        <v>40278</v>
      </c>
      <c r="P11" s="255"/>
      <c r="Q11" s="798">
        <v>41928</v>
      </c>
      <c r="R11" s="799"/>
      <c r="S11" s="799"/>
      <c r="T11" s="799"/>
      <c r="U11" s="799"/>
      <c r="V11" s="799"/>
      <c r="W11" s="255"/>
      <c r="X11" s="798">
        <v>40278</v>
      </c>
      <c r="Y11" s="799"/>
      <c r="Z11" s="799"/>
      <c r="AA11" s="799"/>
      <c r="AB11" s="799"/>
      <c r="AC11" s="799"/>
      <c r="AD11" s="257"/>
      <c r="AE11" s="234" t="s">
        <v>616</v>
      </c>
      <c r="AK11" s="235" t="s">
        <v>140</v>
      </c>
      <c r="AO11" s="800">
        <v>5867</v>
      </c>
      <c r="AP11" s="801"/>
      <c r="AQ11" s="801"/>
      <c r="AR11" s="801"/>
      <c r="AS11" s="801"/>
      <c r="AT11" s="801"/>
      <c r="AV11" s="802">
        <v>3082</v>
      </c>
      <c r="AW11" s="801"/>
      <c r="AX11" s="801"/>
      <c r="AY11" s="801"/>
      <c r="AZ11" s="801"/>
      <c r="BA11" s="801"/>
      <c r="BC11" s="802">
        <v>2785</v>
      </c>
      <c r="BD11" s="801"/>
      <c r="BE11" s="801"/>
      <c r="BF11" s="801"/>
      <c r="BG11" s="801"/>
      <c r="BH11" s="801"/>
    </row>
    <row r="12" spans="1:61" ht="21" customHeight="1">
      <c r="A12" s="8" t="s">
        <v>141</v>
      </c>
      <c r="H12" s="221"/>
      <c r="I12" s="80"/>
      <c r="J12" s="776">
        <v>2449</v>
      </c>
      <c r="K12" s="776"/>
      <c r="L12" s="776"/>
      <c r="M12" s="776"/>
      <c r="N12" s="776"/>
      <c r="O12" s="776"/>
      <c r="Q12" s="794">
        <v>1225</v>
      </c>
      <c r="R12" s="795"/>
      <c r="S12" s="795"/>
      <c r="T12" s="795"/>
      <c r="U12" s="795"/>
      <c r="V12" s="795"/>
      <c r="X12" s="796">
        <v>1224</v>
      </c>
      <c r="Y12" s="795"/>
      <c r="Z12" s="795"/>
      <c r="AA12" s="795"/>
      <c r="AB12" s="795"/>
      <c r="AC12" s="795"/>
      <c r="AD12" s="80"/>
      <c r="AE12" s="8" t="s">
        <v>617</v>
      </c>
      <c r="AO12" s="797">
        <v>5323</v>
      </c>
      <c r="AP12" s="795"/>
      <c r="AQ12" s="795"/>
      <c r="AR12" s="795"/>
      <c r="AS12" s="795"/>
      <c r="AT12" s="795"/>
      <c r="AV12" s="794">
        <v>2713</v>
      </c>
      <c r="AW12" s="795"/>
      <c r="AX12" s="795"/>
      <c r="AY12" s="795"/>
      <c r="AZ12" s="795"/>
      <c r="BA12" s="795"/>
      <c r="BC12" s="794">
        <v>2610</v>
      </c>
      <c r="BD12" s="795"/>
      <c r="BE12" s="795"/>
      <c r="BF12" s="795"/>
      <c r="BG12" s="795"/>
      <c r="BH12" s="795"/>
    </row>
    <row r="13" spans="1:61" ht="21" customHeight="1">
      <c r="A13" s="8" t="s">
        <v>618</v>
      </c>
      <c r="H13" s="221"/>
      <c r="I13" s="80"/>
      <c r="J13" s="776">
        <v>2856</v>
      </c>
      <c r="K13" s="776"/>
      <c r="L13" s="776"/>
      <c r="M13" s="776"/>
      <c r="N13" s="776"/>
      <c r="O13" s="776"/>
      <c r="Q13" s="794">
        <v>1508</v>
      </c>
      <c r="R13" s="795"/>
      <c r="S13" s="795"/>
      <c r="T13" s="795"/>
      <c r="U13" s="795"/>
      <c r="V13" s="795"/>
      <c r="X13" s="796">
        <v>1348</v>
      </c>
      <c r="Y13" s="795"/>
      <c r="Z13" s="795"/>
      <c r="AA13" s="795"/>
      <c r="AB13" s="795"/>
      <c r="AC13" s="795"/>
      <c r="AD13" s="80"/>
      <c r="AE13" s="8" t="s">
        <v>619</v>
      </c>
      <c r="AO13" s="797">
        <v>5178</v>
      </c>
      <c r="AP13" s="795"/>
      <c r="AQ13" s="795"/>
      <c r="AR13" s="795"/>
      <c r="AS13" s="795"/>
      <c r="AT13" s="795"/>
      <c r="AV13" s="794">
        <v>2666</v>
      </c>
      <c r="AW13" s="795"/>
      <c r="AX13" s="795"/>
      <c r="AY13" s="795"/>
      <c r="AZ13" s="795"/>
      <c r="BA13" s="795"/>
      <c r="BC13" s="794">
        <v>2512</v>
      </c>
      <c r="BD13" s="795"/>
      <c r="BE13" s="795"/>
      <c r="BF13" s="795"/>
      <c r="BG13" s="795"/>
      <c r="BH13" s="795"/>
    </row>
    <row r="14" spans="1:61" ht="21" customHeight="1">
      <c r="A14" s="8" t="s">
        <v>620</v>
      </c>
      <c r="H14" s="221"/>
      <c r="I14" s="80"/>
      <c r="J14" s="776">
        <v>3122</v>
      </c>
      <c r="K14" s="776"/>
      <c r="L14" s="776"/>
      <c r="M14" s="776"/>
      <c r="N14" s="776"/>
      <c r="O14" s="776"/>
      <c r="Q14" s="794">
        <v>1614</v>
      </c>
      <c r="R14" s="795"/>
      <c r="S14" s="795"/>
      <c r="T14" s="795"/>
      <c r="U14" s="795"/>
      <c r="V14" s="795"/>
      <c r="X14" s="796">
        <v>1508</v>
      </c>
      <c r="Y14" s="795"/>
      <c r="Z14" s="795"/>
      <c r="AA14" s="795"/>
      <c r="AB14" s="795"/>
      <c r="AC14" s="795"/>
      <c r="AD14" s="80"/>
      <c r="AE14" s="8" t="s">
        <v>621</v>
      </c>
      <c r="AO14" s="797">
        <v>5377</v>
      </c>
      <c r="AP14" s="795"/>
      <c r="AQ14" s="795"/>
      <c r="AR14" s="795"/>
      <c r="AS14" s="795"/>
      <c r="AT14" s="795"/>
      <c r="AV14" s="794">
        <v>2834</v>
      </c>
      <c r="AW14" s="795"/>
      <c r="AX14" s="795"/>
      <c r="AY14" s="795"/>
      <c r="AZ14" s="795"/>
      <c r="BA14" s="795"/>
      <c r="BC14" s="794">
        <v>2543</v>
      </c>
      <c r="BD14" s="795"/>
      <c r="BE14" s="795"/>
      <c r="BF14" s="795"/>
      <c r="BG14" s="795"/>
      <c r="BH14" s="795"/>
    </row>
    <row r="15" spans="1:61" ht="21" customHeight="1">
      <c r="A15" s="8" t="s">
        <v>622</v>
      </c>
      <c r="H15" s="221"/>
      <c r="I15" s="80"/>
      <c r="J15" s="776">
        <v>3738</v>
      </c>
      <c r="K15" s="776"/>
      <c r="L15" s="776"/>
      <c r="M15" s="776"/>
      <c r="N15" s="776"/>
      <c r="O15" s="776"/>
      <c r="Q15" s="794">
        <v>2118</v>
      </c>
      <c r="R15" s="795"/>
      <c r="S15" s="795"/>
      <c r="T15" s="795"/>
      <c r="U15" s="795"/>
      <c r="V15" s="795"/>
      <c r="X15" s="796">
        <v>1620</v>
      </c>
      <c r="Y15" s="795"/>
      <c r="Z15" s="795"/>
      <c r="AA15" s="795"/>
      <c r="AB15" s="795"/>
      <c r="AC15" s="795"/>
      <c r="AD15" s="80"/>
      <c r="AE15" s="8" t="s">
        <v>623</v>
      </c>
      <c r="AO15" s="797">
        <v>6330</v>
      </c>
      <c r="AP15" s="795"/>
      <c r="AQ15" s="795"/>
      <c r="AR15" s="795"/>
      <c r="AS15" s="795"/>
      <c r="AT15" s="795"/>
      <c r="AV15" s="794">
        <v>3175</v>
      </c>
      <c r="AW15" s="795"/>
      <c r="AX15" s="795"/>
      <c r="AY15" s="795"/>
      <c r="AZ15" s="795"/>
      <c r="BA15" s="795"/>
      <c r="BC15" s="794">
        <v>3155</v>
      </c>
      <c r="BD15" s="795"/>
      <c r="BE15" s="795"/>
      <c r="BF15" s="795"/>
      <c r="BG15" s="795"/>
      <c r="BH15" s="795"/>
    </row>
    <row r="16" spans="1:61" ht="21" customHeight="1">
      <c r="A16" s="8" t="s">
        <v>624</v>
      </c>
      <c r="H16" s="221"/>
      <c r="I16" s="80"/>
      <c r="J16" s="776">
        <v>3716</v>
      </c>
      <c r="K16" s="776"/>
      <c r="L16" s="776"/>
      <c r="M16" s="776"/>
      <c r="N16" s="776"/>
      <c r="O16" s="776"/>
      <c r="Q16" s="794">
        <v>2118</v>
      </c>
      <c r="R16" s="795"/>
      <c r="S16" s="795"/>
      <c r="T16" s="795"/>
      <c r="U16" s="795"/>
      <c r="V16" s="795"/>
      <c r="X16" s="796">
        <v>1598</v>
      </c>
      <c r="Y16" s="795"/>
      <c r="Z16" s="795"/>
      <c r="AA16" s="795"/>
      <c r="AB16" s="795"/>
      <c r="AC16" s="795"/>
      <c r="AD16" s="80"/>
      <c r="AE16" s="8" t="s">
        <v>625</v>
      </c>
      <c r="AO16" s="797">
        <v>6523</v>
      </c>
      <c r="AP16" s="795"/>
      <c r="AQ16" s="795"/>
      <c r="AR16" s="795"/>
      <c r="AS16" s="795"/>
      <c r="AT16" s="795"/>
      <c r="AV16" s="794">
        <v>3180</v>
      </c>
      <c r="AW16" s="795"/>
      <c r="AX16" s="795"/>
      <c r="AY16" s="795"/>
      <c r="AZ16" s="795"/>
      <c r="BA16" s="795"/>
      <c r="BC16" s="794">
        <v>3343</v>
      </c>
      <c r="BD16" s="795"/>
      <c r="BE16" s="795"/>
      <c r="BF16" s="795"/>
      <c r="BG16" s="795"/>
      <c r="BH16" s="795"/>
    </row>
    <row r="17" spans="1:103" ht="21" customHeight="1">
      <c r="A17" s="8" t="s">
        <v>626</v>
      </c>
      <c r="H17" s="221"/>
      <c r="I17" s="80"/>
      <c r="J17" s="776">
        <v>3810</v>
      </c>
      <c r="K17" s="776"/>
      <c r="L17" s="776"/>
      <c r="M17" s="776"/>
      <c r="N17" s="776"/>
      <c r="O17" s="776"/>
      <c r="Q17" s="794">
        <v>2290</v>
      </c>
      <c r="R17" s="795"/>
      <c r="S17" s="795"/>
      <c r="T17" s="795"/>
      <c r="U17" s="795"/>
      <c r="V17" s="795"/>
      <c r="X17" s="796">
        <v>1520</v>
      </c>
      <c r="Y17" s="795"/>
      <c r="Z17" s="795"/>
      <c r="AA17" s="795"/>
      <c r="AB17" s="795"/>
      <c r="AC17" s="795"/>
      <c r="AD17" s="80"/>
      <c r="AE17" s="8" t="s">
        <v>627</v>
      </c>
      <c r="AO17" s="797">
        <v>5454</v>
      </c>
      <c r="AP17" s="795"/>
      <c r="AQ17" s="795"/>
      <c r="AR17" s="795"/>
      <c r="AS17" s="795"/>
      <c r="AT17" s="795"/>
      <c r="AV17" s="794">
        <v>2532</v>
      </c>
      <c r="AW17" s="795"/>
      <c r="AX17" s="795"/>
      <c r="AY17" s="795"/>
      <c r="AZ17" s="795"/>
      <c r="BA17" s="795"/>
      <c r="BC17" s="794">
        <v>2922</v>
      </c>
      <c r="BD17" s="795"/>
      <c r="BE17" s="795"/>
      <c r="BF17" s="795"/>
      <c r="BG17" s="795"/>
      <c r="BH17" s="795"/>
    </row>
    <row r="18" spans="1:103" ht="21" customHeight="1">
      <c r="A18" s="8" t="s">
        <v>628</v>
      </c>
      <c r="H18" s="221"/>
      <c r="I18" s="80"/>
      <c r="J18" s="776">
        <v>4051</v>
      </c>
      <c r="K18" s="776"/>
      <c r="L18" s="776"/>
      <c r="M18" s="776"/>
      <c r="N18" s="776"/>
      <c r="O18" s="776"/>
      <c r="Q18" s="794">
        <v>2276</v>
      </c>
      <c r="R18" s="795"/>
      <c r="S18" s="795"/>
      <c r="T18" s="795"/>
      <c r="U18" s="795"/>
      <c r="V18" s="795"/>
      <c r="X18" s="796">
        <v>1775</v>
      </c>
      <c r="Y18" s="795"/>
      <c r="Z18" s="795"/>
      <c r="AA18" s="795"/>
      <c r="AB18" s="795"/>
      <c r="AC18" s="795"/>
      <c r="AD18" s="80"/>
      <c r="AE18" s="8" t="s">
        <v>629</v>
      </c>
      <c r="AO18" s="797">
        <v>3853</v>
      </c>
      <c r="AP18" s="795"/>
      <c r="AQ18" s="795"/>
      <c r="AR18" s="795"/>
      <c r="AS18" s="795"/>
      <c r="AT18" s="795"/>
      <c r="AV18" s="794">
        <v>1642</v>
      </c>
      <c r="AW18" s="795"/>
      <c r="AX18" s="795"/>
      <c r="AY18" s="795"/>
      <c r="AZ18" s="795"/>
      <c r="BA18" s="795"/>
      <c r="BC18" s="794">
        <v>2211</v>
      </c>
      <c r="BD18" s="795"/>
      <c r="BE18" s="795"/>
      <c r="BF18" s="795"/>
      <c r="BG18" s="795"/>
      <c r="BH18" s="795"/>
    </row>
    <row r="19" spans="1:103" ht="21" customHeight="1">
      <c r="A19" s="8" t="s">
        <v>630</v>
      </c>
      <c r="H19" s="221"/>
      <c r="I19" s="80"/>
      <c r="J19" s="776">
        <v>4075</v>
      </c>
      <c r="K19" s="776"/>
      <c r="L19" s="776"/>
      <c r="M19" s="776"/>
      <c r="N19" s="776"/>
      <c r="O19" s="776"/>
      <c r="Q19" s="794">
        <v>2174</v>
      </c>
      <c r="R19" s="795"/>
      <c r="S19" s="795"/>
      <c r="T19" s="795"/>
      <c r="U19" s="795"/>
      <c r="V19" s="795"/>
      <c r="X19" s="796">
        <v>1901</v>
      </c>
      <c r="Y19" s="795"/>
      <c r="Z19" s="795"/>
      <c r="AA19" s="795"/>
      <c r="AB19" s="795"/>
      <c r="AC19" s="795"/>
      <c r="AD19" s="80"/>
      <c r="AE19" s="8" t="s">
        <v>631</v>
      </c>
      <c r="AO19" s="797">
        <v>2561</v>
      </c>
      <c r="AP19" s="795"/>
      <c r="AQ19" s="795"/>
      <c r="AR19" s="795"/>
      <c r="AS19" s="795"/>
      <c r="AT19" s="795"/>
      <c r="AV19" s="794">
        <v>869</v>
      </c>
      <c r="AW19" s="795"/>
      <c r="AX19" s="795"/>
      <c r="AY19" s="795"/>
      <c r="AZ19" s="795"/>
      <c r="BA19" s="795"/>
      <c r="BC19" s="794">
        <v>1692</v>
      </c>
      <c r="BD19" s="795"/>
      <c r="BE19" s="795"/>
      <c r="BF19" s="795"/>
      <c r="BG19" s="795"/>
      <c r="BH19" s="795"/>
    </row>
    <row r="20" spans="1:103" ht="21" customHeight="1">
      <c r="A20" s="71" t="s">
        <v>632</v>
      </c>
      <c r="B20" s="9"/>
      <c r="C20" s="9"/>
      <c r="D20" s="9"/>
      <c r="E20" s="9"/>
      <c r="F20" s="9"/>
      <c r="G20" s="9"/>
      <c r="H20" s="9"/>
      <c r="I20" s="81"/>
      <c r="J20" s="791">
        <v>4694</v>
      </c>
      <c r="K20" s="791"/>
      <c r="L20" s="791"/>
      <c r="M20" s="791"/>
      <c r="N20" s="791"/>
      <c r="O20" s="791"/>
      <c r="P20" s="9"/>
      <c r="Q20" s="792">
        <v>2512</v>
      </c>
      <c r="R20" s="788"/>
      <c r="S20" s="788"/>
      <c r="T20" s="788"/>
      <c r="U20" s="788"/>
      <c r="V20" s="788"/>
      <c r="W20" s="9"/>
      <c r="X20" s="792">
        <v>2182</v>
      </c>
      <c r="Y20" s="788"/>
      <c r="Z20" s="788"/>
      <c r="AA20" s="788"/>
      <c r="AB20" s="788"/>
      <c r="AC20" s="788"/>
      <c r="AD20" s="81"/>
      <c r="AE20" s="70" t="s">
        <v>142</v>
      </c>
      <c r="AF20" s="9"/>
      <c r="AG20" s="9"/>
      <c r="AH20" s="9"/>
      <c r="AI20" s="9"/>
      <c r="AJ20" s="9"/>
      <c r="AK20" s="9"/>
      <c r="AL20" s="9"/>
      <c r="AM20" s="9"/>
      <c r="AN20" s="9"/>
      <c r="AO20" s="793">
        <v>1645</v>
      </c>
      <c r="AP20" s="788"/>
      <c r="AQ20" s="788"/>
      <c r="AR20" s="788"/>
      <c r="AS20" s="788"/>
      <c r="AT20" s="788"/>
      <c r="AU20" s="9"/>
      <c r="AV20" s="792">
        <v>407</v>
      </c>
      <c r="AW20" s="788"/>
      <c r="AX20" s="788"/>
      <c r="AY20" s="788"/>
      <c r="AZ20" s="788"/>
      <c r="BA20" s="788"/>
      <c r="BB20" s="9"/>
      <c r="BC20" s="792">
        <v>1238</v>
      </c>
      <c r="BD20" s="788"/>
      <c r="BE20" s="788"/>
      <c r="BF20" s="788"/>
      <c r="BG20" s="788"/>
      <c r="BH20" s="788"/>
      <c r="BI20" s="9"/>
    </row>
    <row r="21" spans="1:103" ht="18" customHeight="1">
      <c r="A21" s="3" t="s">
        <v>143</v>
      </c>
      <c r="B21" s="3"/>
      <c r="C21" s="3"/>
      <c r="D21" s="8"/>
      <c r="E21" s="8"/>
      <c r="G21" s="1"/>
      <c r="H21" s="1"/>
      <c r="AP21" s="147" t="s">
        <v>179</v>
      </c>
    </row>
    <row r="23" spans="1:103" ht="13.5">
      <c r="A23" s="5" t="s">
        <v>162</v>
      </c>
      <c r="B23" s="11"/>
      <c r="C23" s="11"/>
      <c r="D23" s="11"/>
      <c r="E23" s="11"/>
      <c r="F23" s="11"/>
      <c r="G23" s="11"/>
      <c r="H23" s="8"/>
      <c r="I23" s="8"/>
      <c r="J23" s="8"/>
      <c r="K23" s="8"/>
      <c r="L23" s="8"/>
      <c r="M23" s="378"/>
    </row>
    <row r="24" spans="1:103" ht="20.100000000000001" customHeight="1" thickBot="1">
      <c r="A24" s="2"/>
      <c r="B24" s="2"/>
      <c r="C24" s="2"/>
      <c r="D24" s="2"/>
      <c r="E24" s="2"/>
      <c r="F24" s="2"/>
      <c r="G24" s="2"/>
      <c r="H24" s="2"/>
      <c r="I24" s="2"/>
      <c r="K24" s="2"/>
      <c r="L24" s="2"/>
      <c r="M24" s="378"/>
      <c r="AX24" s="49" t="s">
        <v>614</v>
      </c>
    </row>
    <row r="25" spans="1:103" ht="18" customHeight="1">
      <c r="A25" s="785" t="s">
        <v>144</v>
      </c>
      <c r="B25" s="786"/>
      <c r="C25" s="786"/>
      <c r="D25" s="786"/>
      <c r="E25" s="786"/>
      <c r="F25" s="787"/>
      <c r="G25" s="64" t="s">
        <v>145</v>
      </c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69" t="s">
        <v>146</v>
      </c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69" t="s">
        <v>147</v>
      </c>
      <c r="AQ25" s="54"/>
      <c r="AR25" s="54"/>
      <c r="AS25" s="64"/>
      <c r="AT25" s="64"/>
      <c r="AU25" s="54"/>
      <c r="AV25" s="64"/>
      <c r="AW25" s="64"/>
      <c r="AX25" s="64"/>
      <c r="AY25" s="54"/>
      <c r="AZ25" s="64"/>
      <c r="BA25" s="64"/>
      <c r="BB25" s="64"/>
      <c r="BC25" s="55"/>
      <c r="BD25" s="54"/>
      <c r="BE25" s="54"/>
      <c r="BF25" s="54"/>
      <c r="BG25" s="54"/>
      <c r="BH25" s="54"/>
      <c r="BI25" s="54"/>
    </row>
    <row r="26" spans="1:103" ht="18" customHeight="1">
      <c r="A26" s="788"/>
      <c r="B26" s="788"/>
      <c r="C26" s="788"/>
      <c r="D26" s="788"/>
      <c r="E26" s="788"/>
      <c r="F26" s="789"/>
      <c r="G26" s="53" t="s">
        <v>148</v>
      </c>
      <c r="H26" s="56"/>
      <c r="I26" s="56"/>
      <c r="J26" s="56"/>
      <c r="K26" s="56"/>
      <c r="L26" s="67" t="s">
        <v>1</v>
      </c>
      <c r="M26" s="7"/>
      <c r="N26" s="7"/>
      <c r="O26" s="7"/>
      <c r="P26" s="7"/>
      <c r="Q26" s="68" t="s">
        <v>2</v>
      </c>
      <c r="R26" s="56"/>
      <c r="S26" s="56"/>
      <c r="T26" s="56"/>
      <c r="U26" s="56"/>
      <c r="V26" s="68" t="s">
        <v>149</v>
      </c>
      <c r="W26" s="56"/>
      <c r="X26" s="56"/>
      <c r="Y26" s="56"/>
      <c r="Z26" s="56"/>
      <c r="AA26" s="68" t="s">
        <v>150</v>
      </c>
      <c r="AB26" s="56"/>
      <c r="AC26" s="56"/>
      <c r="AD26" s="56"/>
      <c r="AE26" s="56"/>
      <c r="AF26" s="68" t="s">
        <v>151</v>
      </c>
      <c r="AG26" s="56"/>
      <c r="AH26" s="56"/>
      <c r="AI26" s="56"/>
      <c r="AJ26" s="56"/>
      <c r="AK26" s="68" t="s">
        <v>152</v>
      </c>
      <c r="AL26" s="56"/>
      <c r="AM26" s="56"/>
      <c r="AN26" s="56"/>
      <c r="AO26" s="56"/>
      <c r="AP26" s="68" t="s">
        <v>149</v>
      </c>
      <c r="AQ26" s="56"/>
      <c r="AR26" s="56"/>
      <c r="AS26" s="56"/>
      <c r="AT26" s="56"/>
      <c r="AU26" s="68" t="s">
        <v>150</v>
      </c>
      <c r="AV26" s="56"/>
      <c r="AW26" s="56"/>
      <c r="AX26" s="56"/>
      <c r="AY26" s="56"/>
      <c r="AZ26" s="68" t="s">
        <v>151</v>
      </c>
      <c r="BA26" s="56"/>
      <c r="BB26" s="56"/>
      <c r="BC26" s="56"/>
      <c r="BD26" s="56"/>
      <c r="BE26" s="68" t="s">
        <v>152</v>
      </c>
      <c r="BF26" s="56"/>
      <c r="BG26" s="56"/>
      <c r="BH26" s="56"/>
      <c r="BI26" s="56"/>
    </row>
    <row r="27" spans="1:103" s="255" customFormat="1" ht="21" customHeight="1">
      <c r="B27" s="259" t="s">
        <v>153</v>
      </c>
      <c r="G27" s="790">
        <v>72195</v>
      </c>
      <c r="H27" s="784"/>
      <c r="I27" s="784"/>
      <c r="J27" s="784"/>
      <c r="K27" s="784"/>
      <c r="L27" s="784">
        <v>36588</v>
      </c>
      <c r="M27" s="784"/>
      <c r="N27" s="784"/>
      <c r="O27" s="784"/>
      <c r="P27" s="784"/>
      <c r="Q27" s="784">
        <v>35607</v>
      </c>
      <c r="R27" s="784"/>
      <c r="S27" s="784"/>
      <c r="T27" s="784"/>
      <c r="U27" s="784"/>
      <c r="V27" s="784">
        <v>12248</v>
      </c>
      <c r="W27" s="784"/>
      <c r="X27" s="784"/>
      <c r="Y27" s="784"/>
      <c r="Z27" s="784"/>
      <c r="AA27" s="784">
        <v>20303</v>
      </c>
      <c r="AB27" s="784"/>
      <c r="AC27" s="784"/>
      <c r="AD27" s="784"/>
      <c r="AE27" s="784"/>
      <c r="AF27" s="784">
        <v>1209</v>
      </c>
      <c r="AG27" s="784">
        <v>1286</v>
      </c>
      <c r="AH27" s="784">
        <v>1286</v>
      </c>
      <c r="AI27" s="784">
        <v>1286</v>
      </c>
      <c r="AJ27" s="784">
        <v>1286</v>
      </c>
      <c r="AK27" s="784">
        <v>1655</v>
      </c>
      <c r="AL27" s="784"/>
      <c r="AM27" s="784"/>
      <c r="AN27" s="784"/>
      <c r="AO27" s="784"/>
      <c r="AP27" s="784">
        <v>6768</v>
      </c>
      <c r="AQ27" s="784"/>
      <c r="AR27" s="784"/>
      <c r="AS27" s="784"/>
      <c r="AT27" s="784"/>
      <c r="AU27" s="784">
        <v>20200</v>
      </c>
      <c r="AV27" s="784"/>
      <c r="AW27" s="784"/>
      <c r="AX27" s="784"/>
      <c r="AY27" s="784"/>
      <c r="AZ27" s="784">
        <v>5421</v>
      </c>
      <c r="BA27" s="784">
        <v>5490</v>
      </c>
      <c r="BB27" s="784">
        <v>5490</v>
      </c>
      <c r="BC27" s="784">
        <v>5490</v>
      </c>
      <c r="BD27" s="784">
        <v>5490</v>
      </c>
      <c r="BE27" s="784">
        <v>2281</v>
      </c>
      <c r="BF27" s="784"/>
      <c r="BG27" s="784"/>
      <c r="BH27" s="784"/>
      <c r="BI27" s="784"/>
    </row>
    <row r="28" spans="1:103" ht="21" customHeight="1">
      <c r="A28" s="8" t="s">
        <v>154</v>
      </c>
      <c r="G28" s="781">
        <v>3738</v>
      </c>
      <c r="H28" s="776"/>
      <c r="I28" s="776"/>
      <c r="J28" s="776"/>
      <c r="K28" s="776"/>
      <c r="L28" s="776">
        <v>2118</v>
      </c>
      <c r="M28" s="776"/>
      <c r="N28" s="776"/>
      <c r="O28" s="776"/>
      <c r="P28" s="776"/>
      <c r="Q28" s="776">
        <v>1620</v>
      </c>
      <c r="R28" s="776"/>
      <c r="S28" s="776"/>
      <c r="T28" s="776"/>
      <c r="U28" s="776"/>
      <c r="V28" s="776">
        <v>2087</v>
      </c>
      <c r="W28" s="776"/>
      <c r="X28" s="776"/>
      <c r="Y28" s="776"/>
      <c r="Z28" s="776"/>
      <c r="AA28" s="776">
        <v>9</v>
      </c>
      <c r="AB28" s="776"/>
      <c r="AC28" s="776"/>
      <c r="AD28" s="776"/>
      <c r="AE28" s="776"/>
      <c r="AF28" s="783" t="s">
        <v>633</v>
      </c>
      <c r="AG28" s="783" t="s">
        <v>155</v>
      </c>
      <c r="AH28" s="783" t="s">
        <v>155</v>
      </c>
      <c r="AI28" s="783" t="s">
        <v>155</v>
      </c>
      <c r="AJ28" s="783" t="s">
        <v>155</v>
      </c>
      <c r="AK28" s="776">
        <v>1</v>
      </c>
      <c r="AL28" s="776"/>
      <c r="AM28" s="776"/>
      <c r="AN28" s="776"/>
      <c r="AO28" s="776"/>
      <c r="AP28" s="776">
        <v>1611</v>
      </c>
      <c r="AQ28" s="776"/>
      <c r="AR28" s="776"/>
      <c r="AS28" s="776"/>
      <c r="AT28" s="776"/>
      <c r="AU28" s="776">
        <v>6</v>
      </c>
      <c r="AV28" s="776"/>
      <c r="AW28" s="776"/>
      <c r="AX28" s="776"/>
      <c r="AY28" s="776"/>
      <c r="AZ28" s="783" t="s">
        <v>633</v>
      </c>
      <c r="BA28" s="783" t="s">
        <v>155</v>
      </c>
      <c r="BB28" s="783" t="s">
        <v>155</v>
      </c>
      <c r="BC28" s="783" t="s">
        <v>155</v>
      </c>
      <c r="BD28" s="783" t="s">
        <v>155</v>
      </c>
      <c r="BE28" s="783" t="s">
        <v>634</v>
      </c>
      <c r="BF28" s="783" t="s">
        <v>155</v>
      </c>
      <c r="BG28" s="783" t="s">
        <v>155</v>
      </c>
      <c r="BH28" s="783" t="s">
        <v>155</v>
      </c>
      <c r="BI28" s="783" t="s">
        <v>155</v>
      </c>
    </row>
    <row r="29" spans="1:103" ht="21" customHeight="1">
      <c r="A29" s="8" t="s">
        <v>635</v>
      </c>
      <c r="G29" s="781">
        <v>3716</v>
      </c>
      <c r="H29" s="776"/>
      <c r="I29" s="776"/>
      <c r="J29" s="776"/>
      <c r="K29" s="776"/>
      <c r="L29" s="776">
        <v>2118</v>
      </c>
      <c r="M29" s="776"/>
      <c r="N29" s="776"/>
      <c r="O29" s="776"/>
      <c r="P29" s="776"/>
      <c r="Q29" s="776">
        <v>1598</v>
      </c>
      <c r="R29" s="776"/>
      <c r="S29" s="776"/>
      <c r="T29" s="776"/>
      <c r="U29" s="776"/>
      <c r="V29" s="776">
        <v>1949</v>
      </c>
      <c r="W29" s="776"/>
      <c r="X29" s="776"/>
      <c r="Y29" s="776"/>
      <c r="Z29" s="776"/>
      <c r="AA29" s="776">
        <v>97</v>
      </c>
      <c r="AB29" s="776"/>
      <c r="AC29" s="776"/>
      <c r="AD29" s="776"/>
      <c r="AE29" s="776"/>
      <c r="AF29" s="783" t="s">
        <v>633</v>
      </c>
      <c r="AG29" s="783" t="s">
        <v>155</v>
      </c>
      <c r="AH29" s="783" t="s">
        <v>155</v>
      </c>
      <c r="AI29" s="783" t="s">
        <v>155</v>
      </c>
      <c r="AJ29" s="783" t="s">
        <v>155</v>
      </c>
      <c r="AK29" s="776">
        <v>2</v>
      </c>
      <c r="AL29" s="776"/>
      <c r="AM29" s="776"/>
      <c r="AN29" s="776"/>
      <c r="AO29" s="776"/>
      <c r="AP29" s="776">
        <v>1405</v>
      </c>
      <c r="AQ29" s="776"/>
      <c r="AR29" s="776"/>
      <c r="AS29" s="776"/>
      <c r="AT29" s="776"/>
      <c r="AU29" s="776">
        <v>155</v>
      </c>
      <c r="AV29" s="776"/>
      <c r="AW29" s="776"/>
      <c r="AX29" s="776"/>
      <c r="AY29" s="776"/>
      <c r="AZ29" s="783" t="s">
        <v>633</v>
      </c>
      <c r="BA29" s="783" t="s">
        <v>155</v>
      </c>
      <c r="BB29" s="783" t="s">
        <v>155</v>
      </c>
      <c r="BC29" s="783" t="s">
        <v>155</v>
      </c>
      <c r="BD29" s="783" t="s">
        <v>155</v>
      </c>
      <c r="BE29" s="776">
        <v>10</v>
      </c>
      <c r="BF29" s="776"/>
      <c r="BG29" s="776"/>
      <c r="BH29" s="776"/>
      <c r="BI29" s="776"/>
      <c r="CY29" s="6" t="s">
        <v>174</v>
      </c>
    </row>
    <row r="30" spans="1:103" ht="21" customHeight="1">
      <c r="A30" s="8" t="s">
        <v>636</v>
      </c>
      <c r="G30" s="781">
        <v>3810</v>
      </c>
      <c r="H30" s="776"/>
      <c r="I30" s="776"/>
      <c r="J30" s="776"/>
      <c r="K30" s="776"/>
      <c r="L30" s="776">
        <v>2290</v>
      </c>
      <c r="M30" s="776"/>
      <c r="N30" s="776"/>
      <c r="O30" s="776"/>
      <c r="P30" s="776"/>
      <c r="Q30" s="776">
        <v>1520</v>
      </c>
      <c r="R30" s="776"/>
      <c r="S30" s="776"/>
      <c r="T30" s="776"/>
      <c r="U30" s="776"/>
      <c r="V30" s="776">
        <v>1655</v>
      </c>
      <c r="W30" s="776"/>
      <c r="X30" s="776"/>
      <c r="Y30" s="776"/>
      <c r="Z30" s="776"/>
      <c r="AA30" s="776">
        <v>500</v>
      </c>
      <c r="AB30" s="776"/>
      <c r="AC30" s="776"/>
      <c r="AD30" s="776"/>
      <c r="AE30" s="776"/>
      <c r="AF30" s="783" t="s">
        <v>633</v>
      </c>
      <c r="AG30" s="783" t="s">
        <v>155</v>
      </c>
      <c r="AH30" s="783" t="s">
        <v>155</v>
      </c>
      <c r="AI30" s="783" t="s">
        <v>155</v>
      </c>
      <c r="AJ30" s="783" t="s">
        <v>155</v>
      </c>
      <c r="AK30" s="776">
        <v>31</v>
      </c>
      <c r="AL30" s="776"/>
      <c r="AM30" s="776"/>
      <c r="AN30" s="776"/>
      <c r="AO30" s="776"/>
      <c r="AP30" s="776">
        <v>859</v>
      </c>
      <c r="AQ30" s="776"/>
      <c r="AR30" s="776"/>
      <c r="AS30" s="776"/>
      <c r="AT30" s="776"/>
      <c r="AU30" s="776">
        <v>589</v>
      </c>
      <c r="AV30" s="776"/>
      <c r="AW30" s="776"/>
      <c r="AX30" s="776"/>
      <c r="AY30" s="776"/>
      <c r="AZ30" s="783" t="s">
        <v>634</v>
      </c>
      <c r="BA30" s="783" t="s">
        <v>155</v>
      </c>
      <c r="BB30" s="783" t="s">
        <v>155</v>
      </c>
      <c r="BC30" s="783" t="s">
        <v>155</v>
      </c>
      <c r="BD30" s="783" t="s">
        <v>155</v>
      </c>
      <c r="BE30" s="776">
        <v>50</v>
      </c>
      <c r="BF30" s="776"/>
      <c r="BG30" s="776"/>
      <c r="BH30" s="776"/>
      <c r="BI30" s="776"/>
    </row>
    <row r="31" spans="1:103" ht="21" customHeight="1">
      <c r="A31" s="8" t="s">
        <v>637</v>
      </c>
      <c r="G31" s="781">
        <v>4051</v>
      </c>
      <c r="H31" s="776"/>
      <c r="I31" s="776"/>
      <c r="J31" s="776"/>
      <c r="K31" s="776"/>
      <c r="L31" s="776">
        <v>2276</v>
      </c>
      <c r="M31" s="776"/>
      <c r="N31" s="776"/>
      <c r="O31" s="776"/>
      <c r="P31" s="776"/>
      <c r="Q31" s="776">
        <v>1775</v>
      </c>
      <c r="R31" s="776"/>
      <c r="S31" s="776"/>
      <c r="T31" s="776"/>
      <c r="U31" s="776"/>
      <c r="V31" s="776">
        <v>1226</v>
      </c>
      <c r="W31" s="776"/>
      <c r="X31" s="776"/>
      <c r="Y31" s="776"/>
      <c r="Z31" s="776"/>
      <c r="AA31" s="776">
        <v>900</v>
      </c>
      <c r="AB31" s="776"/>
      <c r="AC31" s="776"/>
      <c r="AD31" s="776"/>
      <c r="AE31" s="776"/>
      <c r="AF31" s="783" t="s">
        <v>634</v>
      </c>
      <c r="AG31" s="783" t="s">
        <v>155</v>
      </c>
      <c r="AH31" s="783" t="s">
        <v>155</v>
      </c>
      <c r="AI31" s="783" t="s">
        <v>155</v>
      </c>
      <c r="AJ31" s="783" t="s">
        <v>155</v>
      </c>
      <c r="AK31" s="776">
        <v>62</v>
      </c>
      <c r="AL31" s="776"/>
      <c r="AM31" s="776"/>
      <c r="AN31" s="776"/>
      <c r="AO31" s="776"/>
      <c r="AP31" s="776">
        <v>587</v>
      </c>
      <c r="AQ31" s="776"/>
      <c r="AR31" s="776"/>
      <c r="AS31" s="776"/>
      <c r="AT31" s="776"/>
      <c r="AU31" s="776">
        <v>1058</v>
      </c>
      <c r="AV31" s="776"/>
      <c r="AW31" s="776"/>
      <c r="AX31" s="776"/>
      <c r="AY31" s="776"/>
      <c r="AZ31" s="776">
        <v>3</v>
      </c>
      <c r="BA31" s="776"/>
      <c r="BB31" s="776"/>
      <c r="BC31" s="776"/>
      <c r="BD31" s="776"/>
      <c r="BE31" s="776">
        <v>99</v>
      </c>
      <c r="BF31" s="776"/>
      <c r="BG31" s="776"/>
      <c r="BH31" s="776"/>
      <c r="BI31" s="776"/>
    </row>
    <row r="32" spans="1:103" ht="21" customHeight="1">
      <c r="A32" s="8" t="s">
        <v>638</v>
      </c>
      <c r="G32" s="781">
        <v>4075</v>
      </c>
      <c r="H32" s="776"/>
      <c r="I32" s="776"/>
      <c r="J32" s="776"/>
      <c r="K32" s="776"/>
      <c r="L32" s="776">
        <v>2174</v>
      </c>
      <c r="M32" s="776"/>
      <c r="N32" s="776"/>
      <c r="O32" s="776"/>
      <c r="P32" s="776"/>
      <c r="Q32" s="776">
        <v>1901</v>
      </c>
      <c r="R32" s="776"/>
      <c r="S32" s="776"/>
      <c r="T32" s="776"/>
      <c r="U32" s="776"/>
      <c r="V32" s="776">
        <v>916</v>
      </c>
      <c r="W32" s="776"/>
      <c r="X32" s="776"/>
      <c r="Y32" s="776"/>
      <c r="Z32" s="776"/>
      <c r="AA32" s="776">
        <v>1131</v>
      </c>
      <c r="AB32" s="776"/>
      <c r="AC32" s="776"/>
      <c r="AD32" s="776"/>
      <c r="AE32" s="776"/>
      <c r="AF32" s="776">
        <v>3</v>
      </c>
      <c r="AG32" s="776"/>
      <c r="AH32" s="776"/>
      <c r="AI32" s="776"/>
      <c r="AJ32" s="776"/>
      <c r="AK32" s="776">
        <v>68</v>
      </c>
      <c r="AL32" s="776"/>
      <c r="AM32" s="776"/>
      <c r="AN32" s="776"/>
      <c r="AO32" s="776"/>
      <c r="AP32" s="776">
        <v>442</v>
      </c>
      <c r="AQ32" s="776"/>
      <c r="AR32" s="776"/>
      <c r="AS32" s="776"/>
      <c r="AT32" s="776"/>
      <c r="AU32" s="776">
        <v>1258</v>
      </c>
      <c r="AV32" s="776"/>
      <c r="AW32" s="776"/>
      <c r="AX32" s="776"/>
      <c r="AY32" s="776"/>
      <c r="AZ32" s="776">
        <v>1</v>
      </c>
      <c r="BA32" s="776"/>
      <c r="BB32" s="776"/>
      <c r="BC32" s="776"/>
      <c r="BD32" s="776"/>
      <c r="BE32" s="776">
        <v>169</v>
      </c>
      <c r="BF32" s="776"/>
      <c r="BG32" s="776"/>
      <c r="BH32" s="776"/>
      <c r="BI32" s="776"/>
    </row>
    <row r="33" spans="1:118" ht="21" customHeight="1">
      <c r="A33" s="2" t="s">
        <v>639</v>
      </c>
      <c r="G33" s="781">
        <v>4694</v>
      </c>
      <c r="H33" s="776"/>
      <c r="I33" s="776"/>
      <c r="J33" s="776"/>
      <c r="K33" s="776"/>
      <c r="L33" s="776">
        <v>2512</v>
      </c>
      <c r="M33" s="776"/>
      <c r="N33" s="776"/>
      <c r="O33" s="776"/>
      <c r="P33" s="776"/>
      <c r="Q33" s="776">
        <v>2182</v>
      </c>
      <c r="R33" s="776"/>
      <c r="S33" s="776"/>
      <c r="T33" s="776"/>
      <c r="U33" s="776"/>
      <c r="V33" s="776">
        <v>910</v>
      </c>
      <c r="W33" s="776"/>
      <c r="X33" s="776"/>
      <c r="Y33" s="776"/>
      <c r="Z33" s="776"/>
      <c r="AA33" s="776">
        <v>1411</v>
      </c>
      <c r="AB33" s="776"/>
      <c r="AC33" s="776"/>
      <c r="AD33" s="776"/>
      <c r="AE33" s="776"/>
      <c r="AF33" s="776">
        <v>3</v>
      </c>
      <c r="AG33" s="776"/>
      <c r="AH33" s="776"/>
      <c r="AI33" s="776"/>
      <c r="AJ33" s="776"/>
      <c r="AK33" s="776">
        <v>125</v>
      </c>
      <c r="AL33" s="776"/>
      <c r="AM33" s="776"/>
      <c r="AN33" s="776"/>
      <c r="AO33" s="776"/>
      <c r="AP33" s="776">
        <v>445</v>
      </c>
      <c r="AQ33" s="776"/>
      <c r="AR33" s="776"/>
      <c r="AS33" s="776"/>
      <c r="AT33" s="776"/>
      <c r="AU33" s="776">
        <v>1484</v>
      </c>
      <c r="AV33" s="776"/>
      <c r="AW33" s="776"/>
      <c r="AX33" s="776"/>
      <c r="AY33" s="776"/>
      <c r="AZ33" s="776">
        <v>12</v>
      </c>
      <c r="BA33" s="776"/>
      <c r="BB33" s="776"/>
      <c r="BC33" s="776"/>
      <c r="BD33" s="776"/>
      <c r="BE33" s="776">
        <v>211</v>
      </c>
      <c r="BF33" s="776"/>
      <c r="BG33" s="776"/>
      <c r="BH33" s="776"/>
      <c r="BI33" s="776"/>
    </row>
    <row r="34" spans="1:118" ht="21" customHeight="1">
      <c r="A34" s="8" t="s">
        <v>640</v>
      </c>
      <c r="G34" s="781">
        <v>5867</v>
      </c>
      <c r="H34" s="776"/>
      <c r="I34" s="776"/>
      <c r="J34" s="776"/>
      <c r="K34" s="776"/>
      <c r="L34" s="776">
        <v>3082</v>
      </c>
      <c r="M34" s="776"/>
      <c r="N34" s="776"/>
      <c r="O34" s="776"/>
      <c r="P34" s="776"/>
      <c r="Q34" s="776">
        <v>2785</v>
      </c>
      <c r="R34" s="776"/>
      <c r="S34" s="776"/>
      <c r="T34" s="776"/>
      <c r="U34" s="776"/>
      <c r="V34" s="776">
        <v>983</v>
      </c>
      <c r="W34" s="776"/>
      <c r="X34" s="776"/>
      <c r="Y34" s="776"/>
      <c r="Z34" s="776"/>
      <c r="AA34" s="776">
        <v>1774</v>
      </c>
      <c r="AB34" s="776"/>
      <c r="AC34" s="776"/>
      <c r="AD34" s="776"/>
      <c r="AE34" s="776"/>
      <c r="AF34" s="776">
        <v>9</v>
      </c>
      <c r="AG34" s="776"/>
      <c r="AH34" s="776"/>
      <c r="AI34" s="776"/>
      <c r="AJ34" s="776"/>
      <c r="AK34" s="776">
        <v>202</v>
      </c>
      <c r="AL34" s="776"/>
      <c r="AM34" s="776"/>
      <c r="AN34" s="776"/>
      <c r="AO34" s="776"/>
      <c r="AP34" s="776">
        <v>453</v>
      </c>
      <c r="AQ34" s="776"/>
      <c r="AR34" s="776"/>
      <c r="AS34" s="776"/>
      <c r="AT34" s="776"/>
      <c r="AU34" s="776">
        <v>1944</v>
      </c>
      <c r="AV34" s="776"/>
      <c r="AW34" s="776"/>
      <c r="AX34" s="776"/>
      <c r="AY34" s="776"/>
      <c r="AZ34" s="776">
        <v>32</v>
      </c>
      <c r="BA34" s="776"/>
      <c r="BB34" s="776"/>
      <c r="BC34" s="776"/>
      <c r="BD34" s="776"/>
      <c r="BE34" s="776">
        <v>303</v>
      </c>
      <c r="BF34" s="776"/>
      <c r="BG34" s="776"/>
      <c r="BH34" s="776"/>
      <c r="BI34" s="776"/>
    </row>
    <row r="35" spans="1:118" ht="21" customHeight="1">
      <c r="A35" s="8" t="s">
        <v>641</v>
      </c>
      <c r="G35" s="781">
        <v>5323</v>
      </c>
      <c r="H35" s="776"/>
      <c r="I35" s="776"/>
      <c r="J35" s="776"/>
      <c r="K35" s="776"/>
      <c r="L35" s="776">
        <v>2713</v>
      </c>
      <c r="M35" s="776"/>
      <c r="N35" s="776"/>
      <c r="O35" s="776"/>
      <c r="P35" s="776"/>
      <c r="Q35" s="776">
        <v>2610</v>
      </c>
      <c r="R35" s="776"/>
      <c r="S35" s="776"/>
      <c r="T35" s="776"/>
      <c r="U35" s="776"/>
      <c r="V35" s="776">
        <v>757</v>
      </c>
      <c r="W35" s="776"/>
      <c r="X35" s="776"/>
      <c r="Y35" s="776"/>
      <c r="Z35" s="776"/>
      <c r="AA35" s="776">
        <v>1646</v>
      </c>
      <c r="AB35" s="776"/>
      <c r="AC35" s="776"/>
      <c r="AD35" s="776"/>
      <c r="AE35" s="776"/>
      <c r="AF35" s="776">
        <v>18</v>
      </c>
      <c r="AG35" s="776"/>
      <c r="AH35" s="776"/>
      <c r="AI35" s="776"/>
      <c r="AJ35" s="776"/>
      <c r="AK35" s="776">
        <v>221</v>
      </c>
      <c r="AL35" s="776"/>
      <c r="AM35" s="776"/>
      <c r="AN35" s="776"/>
      <c r="AO35" s="776"/>
      <c r="AP35" s="776">
        <v>313</v>
      </c>
      <c r="AQ35" s="776"/>
      <c r="AR35" s="776"/>
      <c r="AS35" s="776"/>
      <c r="AT35" s="776"/>
      <c r="AU35" s="776">
        <v>1880</v>
      </c>
      <c r="AV35" s="776"/>
      <c r="AW35" s="776"/>
      <c r="AX35" s="776"/>
      <c r="AY35" s="776"/>
      <c r="AZ35" s="776">
        <v>49</v>
      </c>
      <c r="BA35" s="776"/>
      <c r="BB35" s="776"/>
      <c r="BC35" s="776"/>
      <c r="BD35" s="776"/>
      <c r="BE35" s="776">
        <v>323</v>
      </c>
      <c r="BF35" s="776"/>
      <c r="BG35" s="776"/>
      <c r="BH35" s="776"/>
      <c r="BI35" s="776"/>
    </row>
    <row r="36" spans="1:118" ht="21" customHeight="1">
      <c r="A36" s="8" t="s">
        <v>642</v>
      </c>
      <c r="G36" s="781">
        <v>5178</v>
      </c>
      <c r="H36" s="776"/>
      <c r="I36" s="776"/>
      <c r="J36" s="776"/>
      <c r="K36" s="776"/>
      <c r="L36" s="776">
        <v>2666</v>
      </c>
      <c r="M36" s="776"/>
      <c r="N36" s="776"/>
      <c r="O36" s="776"/>
      <c r="P36" s="776"/>
      <c r="Q36" s="776">
        <v>2512</v>
      </c>
      <c r="R36" s="776"/>
      <c r="S36" s="776"/>
      <c r="T36" s="776"/>
      <c r="U36" s="776"/>
      <c r="V36" s="776">
        <v>608</v>
      </c>
      <c r="W36" s="776"/>
      <c r="X36" s="776"/>
      <c r="Y36" s="776"/>
      <c r="Z36" s="776"/>
      <c r="AA36" s="776">
        <v>1748</v>
      </c>
      <c r="AB36" s="776"/>
      <c r="AC36" s="776"/>
      <c r="AD36" s="776"/>
      <c r="AE36" s="776"/>
      <c r="AF36" s="776">
        <v>27</v>
      </c>
      <c r="AG36" s="776"/>
      <c r="AH36" s="776"/>
      <c r="AI36" s="776"/>
      <c r="AJ36" s="776"/>
      <c r="AK36" s="776">
        <v>203</v>
      </c>
      <c r="AL36" s="776"/>
      <c r="AM36" s="776"/>
      <c r="AN36" s="776"/>
      <c r="AO36" s="776"/>
      <c r="AP36" s="776">
        <v>205</v>
      </c>
      <c r="AQ36" s="776"/>
      <c r="AR36" s="776"/>
      <c r="AS36" s="776"/>
      <c r="AT36" s="776"/>
      <c r="AU36" s="776">
        <v>1924</v>
      </c>
      <c r="AV36" s="776"/>
      <c r="AW36" s="776"/>
      <c r="AX36" s="776"/>
      <c r="AY36" s="776"/>
      <c r="AZ36" s="776">
        <v>99</v>
      </c>
      <c r="BA36" s="776"/>
      <c r="BB36" s="776"/>
      <c r="BC36" s="776"/>
      <c r="BD36" s="776"/>
      <c r="BE36" s="776">
        <v>247</v>
      </c>
      <c r="BF36" s="776"/>
      <c r="BG36" s="776"/>
      <c r="BH36" s="776"/>
      <c r="BI36" s="776"/>
    </row>
    <row r="37" spans="1:118" ht="21" customHeight="1">
      <c r="A37" s="8" t="s">
        <v>643</v>
      </c>
      <c r="G37" s="781">
        <v>5377</v>
      </c>
      <c r="H37" s="776"/>
      <c r="I37" s="776"/>
      <c r="J37" s="776"/>
      <c r="K37" s="776"/>
      <c r="L37" s="776">
        <v>2834</v>
      </c>
      <c r="M37" s="776"/>
      <c r="N37" s="776"/>
      <c r="O37" s="776"/>
      <c r="P37" s="776"/>
      <c r="Q37" s="776">
        <v>2543</v>
      </c>
      <c r="R37" s="776"/>
      <c r="S37" s="776"/>
      <c r="T37" s="776"/>
      <c r="U37" s="776"/>
      <c r="V37" s="776">
        <v>456</v>
      </c>
      <c r="W37" s="776"/>
      <c r="X37" s="776"/>
      <c r="Y37" s="776"/>
      <c r="Z37" s="776"/>
      <c r="AA37" s="776">
        <v>2041</v>
      </c>
      <c r="AB37" s="776"/>
      <c r="AC37" s="776"/>
      <c r="AD37" s="776"/>
      <c r="AE37" s="776"/>
      <c r="AF37" s="776">
        <v>61</v>
      </c>
      <c r="AG37" s="776"/>
      <c r="AH37" s="776"/>
      <c r="AI37" s="776"/>
      <c r="AJ37" s="776"/>
      <c r="AK37" s="776">
        <v>203</v>
      </c>
      <c r="AL37" s="776"/>
      <c r="AM37" s="776"/>
      <c r="AN37" s="776"/>
      <c r="AO37" s="776"/>
      <c r="AP37" s="776">
        <v>127</v>
      </c>
      <c r="AQ37" s="776"/>
      <c r="AR37" s="776"/>
      <c r="AS37" s="776"/>
      <c r="AT37" s="776"/>
      <c r="AU37" s="776">
        <v>1984</v>
      </c>
      <c r="AV37" s="776"/>
      <c r="AW37" s="776"/>
      <c r="AX37" s="776"/>
      <c r="AY37" s="776"/>
      <c r="AZ37" s="776">
        <v>199</v>
      </c>
      <c r="BA37" s="776"/>
      <c r="BB37" s="776"/>
      <c r="BC37" s="776"/>
      <c r="BD37" s="776"/>
      <c r="BE37" s="776">
        <v>202</v>
      </c>
      <c r="BF37" s="776"/>
      <c r="BG37" s="776"/>
      <c r="BH37" s="776"/>
      <c r="BI37" s="782"/>
      <c r="BP37" s="141"/>
      <c r="CQ37" s="141" t="s">
        <v>171</v>
      </c>
      <c r="CY37" s="141" t="s">
        <v>172</v>
      </c>
    </row>
    <row r="38" spans="1:118" ht="21" customHeight="1">
      <c r="A38" s="8" t="s">
        <v>644</v>
      </c>
      <c r="G38" s="781">
        <v>6330</v>
      </c>
      <c r="H38" s="776"/>
      <c r="I38" s="776"/>
      <c r="J38" s="776"/>
      <c r="K38" s="776"/>
      <c r="L38" s="776">
        <v>3175</v>
      </c>
      <c r="M38" s="776"/>
      <c r="N38" s="776"/>
      <c r="O38" s="776"/>
      <c r="P38" s="776"/>
      <c r="Q38" s="776">
        <v>3155</v>
      </c>
      <c r="R38" s="776"/>
      <c r="S38" s="776"/>
      <c r="T38" s="776"/>
      <c r="U38" s="776"/>
      <c r="V38" s="776">
        <v>360</v>
      </c>
      <c r="W38" s="776"/>
      <c r="X38" s="776"/>
      <c r="Y38" s="776"/>
      <c r="Z38" s="776"/>
      <c r="AA38" s="776">
        <v>2398</v>
      </c>
      <c r="AB38" s="776"/>
      <c r="AC38" s="776"/>
      <c r="AD38" s="776"/>
      <c r="AE38" s="776"/>
      <c r="AF38" s="776">
        <v>108</v>
      </c>
      <c r="AG38" s="776"/>
      <c r="AH38" s="776"/>
      <c r="AI38" s="776"/>
      <c r="AJ38" s="776"/>
      <c r="AK38" s="776">
        <v>219</v>
      </c>
      <c r="AL38" s="776"/>
      <c r="AM38" s="776"/>
      <c r="AN38" s="776"/>
      <c r="AO38" s="776"/>
      <c r="AP38" s="776">
        <v>70</v>
      </c>
      <c r="AQ38" s="776"/>
      <c r="AR38" s="776"/>
      <c r="AS38" s="776"/>
      <c r="AT38" s="776"/>
      <c r="AU38" s="776">
        <v>2462</v>
      </c>
      <c r="AV38" s="776"/>
      <c r="AW38" s="776"/>
      <c r="AX38" s="776"/>
      <c r="AY38" s="776"/>
      <c r="AZ38" s="776">
        <v>369</v>
      </c>
      <c r="BA38" s="776"/>
      <c r="BB38" s="776"/>
      <c r="BC38" s="776"/>
      <c r="BD38" s="776"/>
      <c r="BE38" s="776">
        <v>216</v>
      </c>
      <c r="BF38" s="776"/>
      <c r="BG38" s="776"/>
      <c r="BH38" s="776"/>
      <c r="BI38" s="782"/>
      <c r="BY38" s="6" t="s">
        <v>170</v>
      </c>
      <c r="DF38" s="141" t="s">
        <v>173</v>
      </c>
      <c r="DN38" s="6" t="s">
        <v>165</v>
      </c>
    </row>
    <row r="39" spans="1:118" ht="21" customHeight="1">
      <c r="A39" s="8" t="s">
        <v>645</v>
      </c>
      <c r="G39" s="781">
        <v>6523</v>
      </c>
      <c r="H39" s="776"/>
      <c r="I39" s="776"/>
      <c r="J39" s="776"/>
      <c r="K39" s="776"/>
      <c r="L39" s="776">
        <v>3180</v>
      </c>
      <c r="M39" s="776"/>
      <c r="N39" s="776"/>
      <c r="O39" s="776"/>
      <c r="P39" s="776"/>
      <c r="Q39" s="776">
        <v>3343</v>
      </c>
      <c r="R39" s="776"/>
      <c r="S39" s="776"/>
      <c r="T39" s="776"/>
      <c r="U39" s="776"/>
      <c r="V39" s="776">
        <v>206</v>
      </c>
      <c r="W39" s="776"/>
      <c r="X39" s="776"/>
      <c r="Y39" s="776"/>
      <c r="Z39" s="776"/>
      <c r="AA39" s="776">
        <v>2536</v>
      </c>
      <c r="AB39" s="776"/>
      <c r="AC39" s="776"/>
      <c r="AD39" s="776"/>
      <c r="AE39" s="776"/>
      <c r="AF39" s="776">
        <v>187</v>
      </c>
      <c r="AG39" s="776"/>
      <c r="AH39" s="776"/>
      <c r="AI39" s="776"/>
      <c r="AJ39" s="776"/>
      <c r="AK39" s="776">
        <v>146</v>
      </c>
      <c r="AL39" s="776"/>
      <c r="AM39" s="776"/>
      <c r="AN39" s="776"/>
      <c r="AO39" s="776"/>
      <c r="AP39" s="776">
        <v>75</v>
      </c>
      <c r="AQ39" s="776"/>
      <c r="AR39" s="776"/>
      <c r="AS39" s="776"/>
      <c r="AT39" s="776"/>
      <c r="AU39" s="776">
        <v>2347</v>
      </c>
      <c r="AV39" s="776"/>
      <c r="AW39" s="776"/>
      <c r="AX39" s="776"/>
      <c r="AY39" s="776"/>
      <c r="AZ39" s="776">
        <v>643</v>
      </c>
      <c r="BA39" s="776"/>
      <c r="BB39" s="776"/>
      <c r="BC39" s="776"/>
      <c r="BD39" s="776"/>
      <c r="BE39" s="776">
        <v>185</v>
      </c>
      <c r="BF39" s="776"/>
      <c r="BG39" s="776"/>
      <c r="BH39" s="776"/>
      <c r="BI39" s="776"/>
    </row>
    <row r="40" spans="1:118" ht="21" customHeight="1">
      <c r="A40" s="8" t="s">
        <v>646</v>
      </c>
      <c r="G40" s="781">
        <v>5454</v>
      </c>
      <c r="H40" s="776"/>
      <c r="I40" s="776"/>
      <c r="J40" s="776"/>
      <c r="K40" s="776"/>
      <c r="L40" s="776">
        <v>2532</v>
      </c>
      <c r="M40" s="776"/>
      <c r="N40" s="776"/>
      <c r="O40" s="776"/>
      <c r="P40" s="776"/>
      <c r="Q40" s="776">
        <v>2922</v>
      </c>
      <c r="R40" s="776"/>
      <c r="S40" s="776"/>
      <c r="T40" s="776"/>
      <c r="U40" s="776"/>
      <c r="V40" s="776">
        <v>84</v>
      </c>
      <c r="W40" s="776"/>
      <c r="X40" s="776"/>
      <c r="Y40" s="776"/>
      <c r="Z40" s="776"/>
      <c r="AA40" s="776">
        <v>2046</v>
      </c>
      <c r="AB40" s="776"/>
      <c r="AC40" s="776"/>
      <c r="AD40" s="776"/>
      <c r="AE40" s="776"/>
      <c r="AF40" s="776">
        <v>205</v>
      </c>
      <c r="AG40" s="776"/>
      <c r="AH40" s="776"/>
      <c r="AI40" s="776"/>
      <c r="AJ40" s="776"/>
      <c r="AK40" s="776">
        <v>105</v>
      </c>
      <c r="AL40" s="776"/>
      <c r="AM40" s="776"/>
      <c r="AN40" s="776"/>
      <c r="AO40" s="776"/>
      <c r="AP40" s="776">
        <v>57</v>
      </c>
      <c r="AQ40" s="776"/>
      <c r="AR40" s="776"/>
      <c r="AS40" s="776"/>
      <c r="AT40" s="776"/>
      <c r="AU40" s="776">
        <v>1715</v>
      </c>
      <c r="AV40" s="776"/>
      <c r="AW40" s="776"/>
      <c r="AX40" s="776"/>
      <c r="AY40" s="776"/>
      <c r="AZ40" s="776">
        <v>905</v>
      </c>
      <c r="BA40" s="776"/>
      <c r="BB40" s="776"/>
      <c r="BC40" s="776"/>
      <c r="BD40" s="776"/>
      <c r="BE40" s="776">
        <v>136</v>
      </c>
      <c r="BF40" s="776"/>
      <c r="BG40" s="776"/>
      <c r="BH40" s="776"/>
      <c r="BI40" s="776"/>
    </row>
    <row r="41" spans="1:118" ht="21" customHeight="1">
      <c r="A41" s="8" t="s">
        <v>647</v>
      </c>
      <c r="G41" s="781">
        <v>3853</v>
      </c>
      <c r="H41" s="776"/>
      <c r="I41" s="776"/>
      <c r="J41" s="776"/>
      <c r="K41" s="776"/>
      <c r="L41" s="776">
        <v>1642</v>
      </c>
      <c r="M41" s="776"/>
      <c r="N41" s="776"/>
      <c r="O41" s="776"/>
      <c r="P41" s="776"/>
      <c r="Q41" s="776">
        <v>2211</v>
      </c>
      <c r="R41" s="776"/>
      <c r="S41" s="776"/>
      <c r="T41" s="776"/>
      <c r="U41" s="776"/>
      <c r="V41" s="776">
        <v>34</v>
      </c>
      <c r="W41" s="776"/>
      <c r="X41" s="776"/>
      <c r="Y41" s="776"/>
      <c r="Z41" s="776"/>
      <c r="AA41" s="776">
        <v>1279</v>
      </c>
      <c r="AB41" s="776"/>
      <c r="AC41" s="776"/>
      <c r="AD41" s="776"/>
      <c r="AE41" s="776"/>
      <c r="AF41" s="776">
        <v>221</v>
      </c>
      <c r="AG41" s="776"/>
      <c r="AH41" s="776"/>
      <c r="AI41" s="776"/>
      <c r="AJ41" s="776"/>
      <c r="AK41" s="776">
        <v>44</v>
      </c>
      <c r="AL41" s="776"/>
      <c r="AM41" s="776"/>
      <c r="AN41" s="776"/>
      <c r="AO41" s="776"/>
      <c r="AP41" s="776">
        <v>51</v>
      </c>
      <c r="AQ41" s="776"/>
      <c r="AR41" s="776"/>
      <c r="AS41" s="776"/>
      <c r="AT41" s="776"/>
      <c r="AU41" s="776">
        <v>906</v>
      </c>
      <c r="AV41" s="776"/>
      <c r="AW41" s="776"/>
      <c r="AX41" s="776"/>
      <c r="AY41" s="776"/>
      <c r="AZ41" s="776">
        <v>1062</v>
      </c>
      <c r="BA41" s="776"/>
      <c r="BB41" s="776"/>
      <c r="BC41" s="776"/>
      <c r="BD41" s="776"/>
      <c r="BE41" s="776">
        <v>71</v>
      </c>
      <c r="BF41" s="776"/>
      <c r="BG41" s="776"/>
      <c r="BH41" s="776"/>
      <c r="BI41" s="776"/>
    </row>
    <row r="42" spans="1:118" ht="21" customHeight="1">
      <c r="A42" s="71" t="s">
        <v>156</v>
      </c>
      <c r="E42" s="9"/>
      <c r="F42" s="81"/>
      <c r="G42" s="778">
        <v>4206</v>
      </c>
      <c r="H42" s="779"/>
      <c r="I42" s="779"/>
      <c r="J42" s="779"/>
      <c r="K42" s="779"/>
      <c r="L42" s="780">
        <v>1276</v>
      </c>
      <c r="M42" s="779"/>
      <c r="N42" s="779"/>
      <c r="O42" s="779"/>
      <c r="P42" s="779"/>
      <c r="Q42" s="774">
        <v>2930</v>
      </c>
      <c r="R42" s="775"/>
      <c r="S42" s="775"/>
      <c r="T42" s="775"/>
      <c r="U42" s="775"/>
      <c r="V42" s="774">
        <v>17</v>
      </c>
      <c r="W42" s="775"/>
      <c r="X42" s="775"/>
      <c r="Y42" s="775"/>
      <c r="Z42" s="775"/>
      <c r="AA42" s="774">
        <v>787</v>
      </c>
      <c r="AB42" s="775"/>
      <c r="AC42" s="775"/>
      <c r="AD42" s="775"/>
      <c r="AE42" s="775"/>
      <c r="AF42" s="774">
        <v>367</v>
      </c>
      <c r="AG42" s="775"/>
      <c r="AH42" s="775"/>
      <c r="AI42" s="775"/>
      <c r="AJ42" s="775"/>
      <c r="AK42" s="774">
        <v>23</v>
      </c>
      <c r="AL42" s="775"/>
      <c r="AM42" s="775"/>
      <c r="AN42" s="775"/>
      <c r="AO42" s="775"/>
      <c r="AP42" s="774">
        <v>68</v>
      </c>
      <c r="AQ42" s="775"/>
      <c r="AR42" s="775"/>
      <c r="AS42" s="775"/>
      <c r="AT42" s="775"/>
      <c r="AU42" s="774">
        <v>488</v>
      </c>
      <c r="AV42" s="775"/>
      <c r="AW42" s="775"/>
      <c r="AX42" s="775"/>
      <c r="AY42" s="775"/>
      <c r="AZ42" s="774">
        <v>2047</v>
      </c>
      <c r="BA42" s="775"/>
      <c r="BB42" s="775"/>
      <c r="BC42" s="775"/>
      <c r="BD42" s="775"/>
      <c r="BE42" s="774">
        <v>59</v>
      </c>
      <c r="BF42" s="775"/>
      <c r="BG42" s="775"/>
      <c r="BH42" s="775"/>
      <c r="BI42" s="775"/>
    </row>
    <row r="43" spans="1:118" ht="18" customHeight="1">
      <c r="A43" s="777" t="s">
        <v>157</v>
      </c>
      <c r="B43" s="777"/>
      <c r="C43" s="777"/>
      <c r="D43" s="777"/>
      <c r="E43" s="777"/>
      <c r="F43" s="777"/>
      <c r="G43" s="777"/>
      <c r="H43" s="777"/>
      <c r="I43" s="777"/>
      <c r="J43" s="777"/>
      <c r="K43" s="777"/>
      <c r="L43" s="777"/>
      <c r="M43" s="777"/>
      <c r="N43" s="777"/>
      <c r="O43" s="777"/>
      <c r="P43" s="777"/>
      <c r="Q43" s="777"/>
      <c r="R43" s="777"/>
      <c r="S43" s="777"/>
      <c r="T43" s="777"/>
      <c r="U43" s="777"/>
      <c r="V43" s="777"/>
      <c r="W43" s="777"/>
      <c r="X43" s="777"/>
      <c r="Y43" s="65"/>
      <c r="AP43" s="379" t="s">
        <v>179</v>
      </c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</row>
    <row r="44" spans="1:118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</row>
    <row r="45" spans="1:118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</row>
  </sheetData>
  <mergeCells count="248">
    <mergeCell ref="A3:J3"/>
    <mergeCell ref="K3:AA3"/>
    <mergeCell ref="AB3:AI3"/>
    <mergeCell ref="AJ3:AY3"/>
    <mergeCell ref="AZ3:BI3"/>
    <mergeCell ref="A5:G5"/>
    <mergeCell ref="Q5:T5"/>
    <mergeCell ref="AB5:AF5"/>
    <mergeCell ref="AP5:AR5"/>
    <mergeCell ref="AZ5:BF5"/>
    <mergeCell ref="J12:O12"/>
    <mergeCell ref="Q12:V12"/>
    <mergeCell ref="X12:AC12"/>
    <mergeCell ref="AO12:AT12"/>
    <mergeCell ref="AV12:BA12"/>
    <mergeCell ref="BC12:BH12"/>
    <mergeCell ref="J11:O11"/>
    <mergeCell ref="Q11:V11"/>
    <mergeCell ref="X11:AC11"/>
    <mergeCell ref="AO11:AT11"/>
    <mergeCell ref="AV11:BA11"/>
    <mergeCell ref="BC11:BH11"/>
    <mergeCell ref="J14:O14"/>
    <mergeCell ref="Q14:V14"/>
    <mergeCell ref="X14:AC14"/>
    <mergeCell ref="AO14:AT14"/>
    <mergeCell ref="AV14:BA14"/>
    <mergeCell ref="BC14:BH14"/>
    <mergeCell ref="J13:O13"/>
    <mergeCell ref="Q13:V13"/>
    <mergeCell ref="X13:AC13"/>
    <mergeCell ref="AO13:AT13"/>
    <mergeCell ref="AV13:BA13"/>
    <mergeCell ref="BC13:BH13"/>
    <mergeCell ref="J16:O16"/>
    <mergeCell ref="Q16:V16"/>
    <mergeCell ref="X16:AC16"/>
    <mergeCell ref="AO16:AT16"/>
    <mergeCell ref="AV16:BA16"/>
    <mergeCell ref="BC16:BH16"/>
    <mergeCell ref="J15:O15"/>
    <mergeCell ref="Q15:V15"/>
    <mergeCell ref="X15:AC15"/>
    <mergeCell ref="AO15:AT15"/>
    <mergeCell ref="AV15:BA15"/>
    <mergeCell ref="BC15:BH15"/>
    <mergeCell ref="J18:O18"/>
    <mergeCell ref="Q18:V18"/>
    <mergeCell ref="X18:AC18"/>
    <mergeCell ref="AO18:AT18"/>
    <mergeCell ref="AV18:BA18"/>
    <mergeCell ref="BC18:BH18"/>
    <mergeCell ref="J17:O17"/>
    <mergeCell ref="Q17:V17"/>
    <mergeCell ref="X17:AC17"/>
    <mergeCell ref="AO17:AT17"/>
    <mergeCell ref="AV17:BA17"/>
    <mergeCell ref="BC17:BH17"/>
    <mergeCell ref="J20:O20"/>
    <mergeCell ref="Q20:V20"/>
    <mergeCell ref="X20:AC20"/>
    <mergeCell ref="AO20:AT20"/>
    <mergeCell ref="AV20:BA20"/>
    <mergeCell ref="BC20:BH20"/>
    <mergeCell ref="J19:O19"/>
    <mergeCell ref="Q19:V19"/>
    <mergeCell ref="X19:AC19"/>
    <mergeCell ref="AO19:AT19"/>
    <mergeCell ref="AV19:BA19"/>
    <mergeCell ref="BC19:BH19"/>
    <mergeCell ref="AF27:AJ27"/>
    <mergeCell ref="AK27:AO27"/>
    <mergeCell ref="AP27:AT27"/>
    <mergeCell ref="AU27:AY27"/>
    <mergeCell ref="AZ27:BD27"/>
    <mergeCell ref="BE27:BI27"/>
    <mergeCell ref="A25:F26"/>
    <mergeCell ref="G27:K27"/>
    <mergeCell ref="L27:P27"/>
    <mergeCell ref="Q27:U27"/>
    <mergeCell ref="V27:Z27"/>
    <mergeCell ref="AA27:AE27"/>
    <mergeCell ref="G29:K29"/>
    <mergeCell ref="L29:P29"/>
    <mergeCell ref="Q29:U29"/>
    <mergeCell ref="V29:Z29"/>
    <mergeCell ref="AA29:AE29"/>
    <mergeCell ref="G28:K28"/>
    <mergeCell ref="L28:P28"/>
    <mergeCell ref="Q28:U28"/>
    <mergeCell ref="V28:Z28"/>
    <mergeCell ref="AA28:AE28"/>
    <mergeCell ref="AF29:AJ29"/>
    <mergeCell ref="AK29:AO29"/>
    <mergeCell ref="AP29:AT29"/>
    <mergeCell ref="AU29:AY29"/>
    <mergeCell ref="AZ29:BD29"/>
    <mergeCell ref="BE29:BI29"/>
    <mergeCell ref="AK28:AO28"/>
    <mergeCell ref="AP28:AT28"/>
    <mergeCell ref="AU28:AY28"/>
    <mergeCell ref="AZ28:BD28"/>
    <mergeCell ref="BE28:BI28"/>
    <mergeCell ref="AF28:AJ28"/>
    <mergeCell ref="G31:K31"/>
    <mergeCell ref="L31:P31"/>
    <mergeCell ref="Q31:U31"/>
    <mergeCell ref="V31:Z31"/>
    <mergeCell ref="AA31:AE31"/>
    <mergeCell ref="G30:K30"/>
    <mergeCell ref="L30:P30"/>
    <mergeCell ref="Q30:U30"/>
    <mergeCell ref="V30:Z30"/>
    <mergeCell ref="AA30:AE30"/>
    <mergeCell ref="AF31:AJ31"/>
    <mergeCell ref="AK31:AO31"/>
    <mergeCell ref="AP31:AT31"/>
    <mergeCell ref="AU31:AY31"/>
    <mergeCell ref="AZ31:BD31"/>
    <mergeCell ref="BE31:BI31"/>
    <mergeCell ref="AK30:AO30"/>
    <mergeCell ref="AP30:AT30"/>
    <mergeCell ref="AU30:AY30"/>
    <mergeCell ref="AZ30:BD30"/>
    <mergeCell ref="BE30:BI30"/>
    <mergeCell ref="AF30:AJ30"/>
    <mergeCell ref="G33:K33"/>
    <mergeCell ref="L33:P33"/>
    <mergeCell ref="Q33:U33"/>
    <mergeCell ref="V33:Z33"/>
    <mergeCell ref="AA33:AE33"/>
    <mergeCell ref="G32:K32"/>
    <mergeCell ref="L32:P32"/>
    <mergeCell ref="Q32:U32"/>
    <mergeCell ref="V32:Z32"/>
    <mergeCell ref="AA32:AE32"/>
    <mergeCell ref="AF33:AJ33"/>
    <mergeCell ref="AK33:AO33"/>
    <mergeCell ref="AP33:AT33"/>
    <mergeCell ref="AU33:AY33"/>
    <mergeCell ref="AZ33:BD33"/>
    <mergeCell ref="BE33:BI33"/>
    <mergeCell ref="AK32:AO32"/>
    <mergeCell ref="AP32:AT32"/>
    <mergeCell ref="AU32:AY32"/>
    <mergeCell ref="AZ32:BD32"/>
    <mergeCell ref="BE32:BI32"/>
    <mergeCell ref="AF32:AJ32"/>
    <mergeCell ref="G35:K35"/>
    <mergeCell ref="L35:P35"/>
    <mergeCell ref="Q35:U35"/>
    <mergeCell ref="V35:Z35"/>
    <mergeCell ref="AA35:AE35"/>
    <mergeCell ref="G34:K34"/>
    <mergeCell ref="L34:P34"/>
    <mergeCell ref="Q34:U34"/>
    <mergeCell ref="V34:Z34"/>
    <mergeCell ref="AA34:AE34"/>
    <mergeCell ref="AF35:AJ35"/>
    <mergeCell ref="AK35:AO35"/>
    <mergeCell ref="AP35:AT35"/>
    <mergeCell ref="AU35:AY35"/>
    <mergeCell ref="AZ35:BD35"/>
    <mergeCell ref="BE35:BI35"/>
    <mergeCell ref="AK34:AO34"/>
    <mergeCell ref="AP34:AT34"/>
    <mergeCell ref="AU34:AY34"/>
    <mergeCell ref="AZ34:BD34"/>
    <mergeCell ref="BE34:BI34"/>
    <mergeCell ref="AF34:AJ34"/>
    <mergeCell ref="G37:K37"/>
    <mergeCell ref="L37:P37"/>
    <mergeCell ref="Q37:U37"/>
    <mergeCell ref="V37:Z37"/>
    <mergeCell ref="AA37:AE37"/>
    <mergeCell ref="G36:K36"/>
    <mergeCell ref="L36:P36"/>
    <mergeCell ref="Q36:U36"/>
    <mergeCell ref="V36:Z36"/>
    <mergeCell ref="AA36:AE36"/>
    <mergeCell ref="AF37:AJ37"/>
    <mergeCell ref="AK37:AO37"/>
    <mergeCell ref="AP37:AT37"/>
    <mergeCell ref="AU37:AY37"/>
    <mergeCell ref="AZ37:BD37"/>
    <mergeCell ref="BE37:BI37"/>
    <mergeCell ref="AK36:AO36"/>
    <mergeCell ref="AP36:AT36"/>
    <mergeCell ref="AU36:AY36"/>
    <mergeCell ref="AZ36:BD36"/>
    <mergeCell ref="BE36:BI36"/>
    <mergeCell ref="AF36:AJ36"/>
    <mergeCell ref="G39:K39"/>
    <mergeCell ref="L39:P39"/>
    <mergeCell ref="Q39:U39"/>
    <mergeCell ref="V39:Z39"/>
    <mergeCell ref="AA39:AE39"/>
    <mergeCell ref="G38:K38"/>
    <mergeCell ref="L38:P38"/>
    <mergeCell ref="Q38:U38"/>
    <mergeCell ref="V38:Z38"/>
    <mergeCell ref="AA38:AE38"/>
    <mergeCell ref="AF39:AJ39"/>
    <mergeCell ref="AK39:AO39"/>
    <mergeCell ref="AP39:AT39"/>
    <mergeCell ref="AU39:AY39"/>
    <mergeCell ref="AZ39:BD39"/>
    <mergeCell ref="BE39:BI39"/>
    <mergeCell ref="AK38:AO38"/>
    <mergeCell ref="AP38:AT38"/>
    <mergeCell ref="AU38:AY38"/>
    <mergeCell ref="AZ38:BD38"/>
    <mergeCell ref="BE38:BI38"/>
    <mergeCell ref="AF38:AJ38"/>
    <mergeCell ref="AK40:AO40"/>
    <mergeCell ref="AP40:AT40"/>
    <mergeCell ref="AU40:AY40"/>
    <mergeCell ref="AZ40:BD40"/>
    <mergeCell ref="BE40:BI40"/>
    <mergeCell ref="G41:K41"/>
    <mergeCell ref="L41:P41"/>
    <mergeCell ref="Q41:U41"/>
    <mergeCell ref="V41:Z41"/>
    <mergeCell ref="AA41:AE41"/>
    <mergeCell ref="G40:K40"/>
    <mergeCell ref="L40:P40"/>
    <mergeCell ref="Q40:U40"/>
    <mergeCell ref="V40:Z40"/>
    <mergeCell ref="AA40:AE40"/>
    <mergeCell ref="AF40:AJ40"/>
    <mergeCell ref="AF41:AJ41"/>
    <mergeCell ref="AK41:AO41"/>
    <mergeCell ref="AP41:AT41"/>
    <mergeCell ref="AU41:AY41"/>
    <mergeCell ref="AK42:AO42"/>
    <mergeCell ref="AP42:AT42"/>
    <mergeCell ref="AU42:AY42"/>
    <mergeCell ref="AZ41:BD41"/>
    <mergeCell ref="BE41:BI41"/>
    <mergeCell ref="AZ42:BD42"/>
    <mergeCell ref="BE42:BI42"/>
    <mergeCell ref="A43:X43"/>
    <mergeCell ref="G42:K42"/>
    <mergeCell ref="L42:P42"/>
    <mergeCell ref="Q42:U42"/>
    <mergeCell ref="V42:Z42"/>
    <mergeCell ref="AA42:AE42"/>
    <mergeCell ref="AF42:AJ42"/>
  </mergeCells>
  <phoneticPr fontId="2"/>
  <printOptions horizontalCentered="1"/>
  <pageMargins left="0.78740157480314965" right="0.78740157480314965" top="0.78740157480314965" bottom="1.1023622047244095" header="0.51181102362204722" footer="0.51181102362204722"/>
  <pageSetup paperSize="9" scale="90" firstPageNumber="5" orientation="portrait" r:id="rId1"/>
  <headerFooter scaleWithDoc="0" alignWithMargins="0">
    <firstFooter>&amp;C5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8,9(1)</vt:lpstr>
      <vt:lpstr>9(2)(3)</vt:lpstr>
      <vt:lpstr>10 </vt:lpstr>
      <vt:lpstr>11 </vt:lpstr>
      <vt:lpstr>12</vt:lpstr>
      <vt:lpstr>13,14,15 </vt:lpstr>
      <vt:lpstr>16,17,18,19</vt:lpstr>
      <vt:lpstr>20,21,22</vt:lpstr>
      <vt:lpstr>'10 '!Print_Area</vt:lpstr>
      <vt:lpstr>'11 '!Print_Area</vt:lpstr>
      <vt:lpstr>'12'!Print_Area</vt:lpstr>
      <vt:lpstr>'13,14,15 '!Print_Area</vt:lpstr>
      <vt:lpstr>'16,17,18,19'!Print_Area</vt:lpstr>
      <vt:lpstr>'20,21,22'!Print_Area</vt:lpstr>
      <vt:lpstr>'8,9(1)'!Print_Area</vt:lpstr>
      <vt:lpstr>'9(2)(3)'!Print_Area</vt:lpstr>
    </vt:vector>
  </TitlesOfParts>
  <Company>君津市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君津市</dc:creator>
  <cp:lastModifiedBy>山中　基樹</cp:lastModifiedBy>
  <cp:lastPrinted>2023-02-08T09:16:24Z</cp:lastPrinted>
  <dcterms:created xsi:type="dcterms:W3CDTF">2011-10-21T00:20:13Z</dcterms:created>
  <dcterms:modified xsi:type="dcterms:W3CDTF">2023-04-07T01:37:13Z</dcterms:modified>
</cp:coreProperties>
</file>